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9C6996AA-15BD-47D5-A9CE-899D43FA5046}" xr6:coauthVersionLast="45" xr6:coauthVersionMax="45" xr10:uidLastSave="{00000000-0000-0000-0000-000000000000}"/>
  <bookViews>
    <workbookView xWindow="10695" yWindow="-16320" windowWidth="29040" windowHeight="15840" xr2:uid="{753263D7-8DC2-4DC1-9DF8-4F618BD6B5DF}"/>
  </bookViews>
  <sheets>
    <sheet name="DATA" sheetId="4" r:id="rId1"/>
    <sheet name="FIELD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4" l="1"/>
  <c r="J29" i="4" s="1"/>
  <c r="I28" i="4"/>
  <c r="I29" i="4" s="1"/>
  <c r="H28" i="4"/>
  <c r="H29" i="4" s="1"/>
  <c r="G28" i="4"/>
  <c r="G29" i="4" s="1"/>
  <c r="G27" i="4"/>
  <c r="J26" i="4"/>
  <c r="J27" i="4" s="1"/>
  <c r="I26" i="4"/>
  <c r="I27" i="4" s="1"/>
  <c r="H26" i="4"/>
  <c r="H27" i="4" s="1"/>
  <c r="G26" i="4"/>
  <c r="J24" i="4"/>
  <c r="J25" i="4" s="1"/>
  <c r="I24" i="4"/>
  <c r="I25" i="4" s="1"/>
  <c r="H24" i="4"/>
  <c r="H25" i="4" s="1"/>
  <c r="G24" i="4"/>
  <c r="G25" i="4" s="1"/>
  <c r="J22" i="4"/>
  <c r="J23" i="4" s="1"/>
  <c r="I22" i="4"/>
  <c r="I23" i="4" s="1"/>
  <c r="H22" i="4"/>
  <c r="H23" i="4" s="1"/>
  <c r="G22" i="4"/>
  <c r="G23" i="4" s="1"/>
  <c r="J20" i="4"/>
  <c r="J21" i="4" s="1"/>
  <c r="I20" i="4"/>
  <c r="I21" i="4" s="1"/>
  <c r="H20" i="4"/>
  <c r="H21" i="4" s="1"/>
  <c r="G20" i="4"/>
  <c r="G21" i="4" s="1"/>
  <c r="J18" i="4"/>
  <c r="J19" i="4" s="1"/>
  <c r="I18" i="4"/>
  <c r="I19" i="4" s="1"/>
  <c r="H18" i="4"/>
  <c r="H19" i="4" s="1"/>
  <c r="G18" i="4"/>
  <c r="G19" i="4" s="1"/>
  <c r="J16" i="4"/>
  <c r="J17" i="4" s="1"/>
  <c r="I16" i="4"/>
  <c r="I17" i="4" s="1"/>
  <c r="H16" i="4"/>
  <c r="H17" i="4" s="1"/>
  <c r="G16" i="4"/>
  <c r="G17" i="4" s="1"/>
  <c r="J14" i="4"/>
  <c r="J15" i="4" s="1"/>
  <c r="I14" i="4"/>
  <c r="I15" i="4" s="1"/>
  <c r="H14" i="4"/>
  <c r="H15" i="4" s="1"/>
  <c r="G14" i="4"/>
  <c r="G15" i="4" s="1"/>
  <c r="J12" i="4"/>
  <c r="J13" i="4" s="1"/>
  <c r="I12" i="4"/>
  <c r="I13" i="4" s="1"/>
  <c r="H12" i="4"/>
  <c r="H13" i="4" s="1"/>
  <c r="G12" i="4"/>
  <c r="G13" i="4" s="1"/>
  <c r="J10" i="4"/>
  <c r="J11" i="4" s="1"/>
  <c r="I10" i="4"/>
  <c r="I11" i="4" s="1"/>
  <c r="H10" i="4"/>
  <c r="H11" i="4" s="1"/>
  <c r="G10" i="4"/>
  <c r="G11" i="4" s="1"/>
  <c r="J8" i="4"/>
  <c r="J9" i="4" s="1"/>
  <c r="I8" i="4"/>
  <c r="I9" i="4" s="1"/>
  <c r="H8" i="4"/>
  <c r="H9" i="4" s="1"/>
  <c r="G8" i="4"/>
  <c r="G9" i="4" s="1"/>
  <c r="G7" i="4"/>
  <c r="J6" i="4"/>
  <c r="J7" i="4" s="1"/>
  <c r="I6" i="4"/>
  <c r="I7" i="4" s="1"/>
  <c r="H6" i="4"/>
  <c r="H7" i="4" s="1"/>
  <c r="G6" i="4"/>
  <c r="J4" i="4"/>
  <c r="J5" i="4" s="1"/>
  <c r="G5" i="4"/>
  <c r="I4" i="4"/>
  <c r="I5" i="4" s="1"/>
  <c r="H4" i="4"/>
  <c r="H5" i="4" s="1"/>
  <c r="G4" i="4"/>
</calcChain>
</file>

<file path=xl/sharedStrings.xml><?xml version="1.0" encoding="utf-8"?>
<sst xmlns="http://schemas.openxmlformats.org/spreadsheetml/2006/main" count="408" uniqueCount="209">
  <si>
    <t>Date</t>
  </si>
  <si>
    <t>Time</t>
  </si>
  <si>
    <t>Team</t>
  </si>
  <si>
    <t>League</t>
  </si>
  <si>
    <t>GS</t>
  </si>
  <si>
    <t>GA</t>
  </si>
  <si>
    <t>BTTS</t>
  </si>
  <si>
    <t>H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</si>
  <si>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</si>
  <si>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</si>
  <si>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</si>
  <si>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</si>
  <si>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</si>
  <si>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</si>
  <si>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</si>
  <si>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</si>
  <si>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</si>
  <si>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</si>
  <si>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</si>
  <si>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</si>
  <si>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</si>
  <si>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</si>
  <si>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</si>
  <si>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</si>
  <si>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</si>
  <si>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</si>
  <si>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</si>
  <si>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</si>
  <si>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</si>
  <si>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</si>
  <si>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Field</t>
  </si>
  <si>
    <t>Description</t>
  </si>
  <si>
    <t>Date of game</t>
  </si>
  <si>
    <t>Time of Game</t>
  </si>
  <si>
    <t>Team Name</t>
  </si>
  <si>
    <t>League Name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</si>
  <si>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</si>
  <si>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</si>
  <si>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</si>
  <si>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</si>
  <si>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 xml:space="preserve"> Last 5 Games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</si>
  <si>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</si>
  <si>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</si>
  <si>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</si>
  <si>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</si>
  <si>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</si>
  <si>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</si>
  <si>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</si>
  <si>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D</t>
  </si>
  <si>
    <t>xG Predict</t>
  </si>
  <si>
    <t>Odds (Value vs Poisson)</t>
  </si>
  <si>
    <t>HA</t>
  </si>
  <si>
    <t>Home Team (H), Away Team (A)</t>
  </si>
  <si>
    <t>Predicted expected goals based on blended averages adjusted for strength of opposition.</t>
  </si>
  <si>
    <t>Odds</t>
  </si>
  <si>
    <t>Bookmaker odds at time of publishing</t>
  </si>
  <si>
    <t>Value v Poisson</t>
  </si>
  <si>
    <t>% chance of outcome occurring from Poisson model calculations (minus) % chance based on bookmaker odds</t>
  </si>
  <si>
    <t>Poisson</t>
  </si>
  <si>
    <t>% chance of each outcome based on a modified Poisson model.</t>
  </si>
  <si>
    <t>https://footballxg.com/2020/05/24/stats-spreadsheet-guide/</t>
  </si>
  <si>
    <t>Percentage of games where the listed team scored in first 20 mins.</t>
  </si>
  <si>
    <t>Percentage of games where a goal was scored in the first 20 mins in games involving the listed team</t>
  </si>
  <si>
    <t>Coming Soon</t>
  </si>
  <si>
    <t>League H2H</t>
  </si>
  <si>
    <t>Last 20 Games (outcome when score or concede first)</t>
  </si>
  <si>
    <t>Last 20 Games Goal Overreaction</t>
  </si>
  <si>
    <t xml:space="preserve"> Last 2 Games H or A</t>
  </si>
  <si>
    <t>Poisson1 (based on xG, actuals, team strength)</t>
  </si>
  <si>
    <t>Poisson2 (based on xG only) "Coming Soon"</t>
  </si>
  <si>
    <t>Games to Trade "In-Play"</t>
  </si>
  <si>
    <t>Last 3 seasons</t>
  </si>
  <si>
    <t>Score First then…</t>
  </si>
  <si>
    <t>Score First (&lt;45mins) then…</t>
  </si>
  <si>
    <t>Concede First then…</t>
  </si>
  <si>
    <t>Concede First (&lt;45mins) then…</t>
  </si>
  <si>
    <t>0-0</t>
  </si>
  <si>
    <t>2 goals within 10 mins</t>
  </si>
  <si>
    <t>Poisson % and Odds</t>
  </si>
  <si>
    <t>Pre-Match Odds</t>
  </si>
  <si>
    <t>Predicted xG</t>
  </si>
  <si>
    <t>1HG</t>
  </si>
  <si>
    <t>2HG</t>
  </si>
  <si>
    <t>1H
&lt;20</t>
  </si>
  <si>
    <t>2H
&lt;20</t>
  </si>
  <si>
    <t>H2H (HvA)/
H2H (AvH)</t>
  </si>
  <si>
    <t>Games</t>
  </si>
  <si>
    <t>W</t>
  </si>
  <si>
    <t>L</t>
  </si>
  <si>
    <t>90
mins</t>
  </si>
  <si>
    <t>45 
mins</t>
  </si>
  <si>
    <t>1st Half Games</t>
  </si>
  <si>
    <t>1st Half%</t>
  </si>
  <si>
    <t>90mins Games</t>
  </si>
  <si>
    <t>Any time%</t>
  </si>
  <si>
    <t>Top Score</t>
  </si>
  <si>
    <t>Top H/A Score</t>
  </si>
  <si>
    <t>xG Predict2</t>
  </si>
  <si>
    <t>Goiais</t>
  </si>
  <si>
    <t>Brasileiro Serie A</t>
  </si>
  <si>
    <t>1-2 - -</t>
  </si>
  <si>
    <t>WLWLWDDWWW</t>
  </si>
  <si>
    <t>1-1 (11%)</t>
  </si>
  <si>
    <t>2-1 (8%)</t>
  </si>
  <si>
    <t>Fortaleza</t>
  </si>
  <si>
    <t>2-0 - -</t>
  </si>
  <si>
    <t>LDWDLWDLLL</t>
  </si>
  <si>
    <t>1-2 (9%)</t>
  </si>
  <si>
    <t>Internacional</t>
  </si>
  <si>
    <t>- - -</t>
  </si>
  <si>
    <t>WWLDWDLDDW</t>
  </si>
  <si>
    <t>2-1 (11%)</t>
  </si>
  <si>
    <t>Athletico Goianiense</t>
  </si>
  <si>
    <t>DWLDLDWWWL</t>
  </si>
  <si>
    <t>1-2 (4%)</t>
  </si>
  <si>
    <t>Botafogo</t>
  </si>
  <si>
    <t>2-1 0-3 1-1</t>
  </si>
  <si>
    <t>DLWWLLWWLL</t>
  </si>
  <si>
    <t>1-1 (14%)</t>
  </si>
  <si>
    <t>1-0 (11%)</t>
  </si>
  <si>
    <t>Atletico Mineiro</t>
  </si>
  <si>
    <t>2-0 1-0 0-0</t>
  </si>
  <si>
    <t>WLDDDDLDLD</t>
  </si>
  <si>
    <t>0-1 (12%)</t>
  </si>
  <si>
    <t>Corinthians</t>
  </si>
  <si>
    <t>3-1 - -</t>
  </si>
  <si>
    <t>LWDWDLDWWD</t>
  </si>
  <si>
    <t>2-0 (14%)</t>
  </si>
  <si>
    <t>Coritiba</t>
  </si>
  <si>
    <t>0-0 - -</t>
  </si>
  <si>
    <t>LLLDWDLDLD</t>
  </si>
  <si>
    <t>0-1 (3%)</t>
  </si>
  <si>
    <t>Western United</t>
  </si>
  <si>
    <t>Australian A-League</t>
  </si>
  <si>
    <t>WWLLWLWLLW</t>
  </si>
  <si>
    <t>1-2 (10%)</t>
  </si>
  <si>
    <t>2-1 (7%)</t>
  </si>
  <si>
    <t>Melbourne City</t>
  </si>
  <si>
    <t>3-2 - -</t>
  </si>
  <si>
    <t>LWWLLDLWWL</t>
  </si>
  <si>
    <t>Bragantino</t>
  </si>
  <si>
    <t>1-0 (12%)</t>
  </si>
  <si>
    <t>Fluminense</t>
  </si>
  <si>
    <t>LWDWLWLLDW</t>
  </si>
  <si>
    <t>0-1 (13%)</t>
  </si>
  <si>
    <t>Flamengo</t>
  </si>
  <si>
    <t>3-1 2-0 0-1</t>
  </si>
  <si>
    <t>LWWDWWWWWD</t>
  </si>
  <si>
    <t>1-0 (15%)</t>
  </si>
  <si>
    <t>Gremio</t>
  </si>
  <si>
    <t>0-1 2-0 3-1</t>
  </si>
  <si>
    <t>DLLWWWLWLW</t>
  </si>
  <si>
    <t>Athletico Paranaense</t>
  </si>
  <si>
    <t>1-1 1-3 3-0</t>
  </si>
  <si>
    <t>WWWWDWWDLD</t>
  </si>
  <si>
    <t>0-0 (15%)</t>
  </si>
  <si>
    <t>1-0 (14%)</t>
  </si>
  <si>
    <t>Palmeiras</t>
  </si>
  <si>
    <t>1-0 2-0 0-1</t>
  </si>
  <si>
    <t>DWLDWWDLDW</t>
  </si>
  <si>
    <t>Ceara</t>
  </si>
  <si>
    <t>1-1 0-0 -</t>
  </si>
  <si>
    <t>DLDDWWDWLD</t>
  </si>
  <si>
    <t>0-0 (17%)</t>
  </si>
  <si>
    <t>1-0 (17%)</t>
  </si>
  <si>
    <t>Vasco da Gama</t>
  </si>
  <si>
    <t>1-0 1-1 -</t>
  </si>
  <si>
    <t>DLDWDDWDWL</t>
  </si>
  <si>
    <t>Sao Paulo</t>
  </si>
  <si>
    <t>0-0 1-0 1-1</t>
  </si>
  <si>
    <t>WWWLLWWWWL</t>
  </si>
  <si>
    <t>Baha</t>
  </si>
  <si>
    <t>0-0 2-2 2-1</t>
  </si>
  <si>
    <t>LWLLDLWLWL</t>
  </si>
  <si>
    <t>0-1 (4%)</t>
  </si>
  <si>
    <t>Sport Recife</t>
  </si>
  <si>
    <t>2-1 1-1 -</t>
  </si>
  <si>
    <t>WWLDWWWLDW</t>
  </si>
  <si>
    <t>0-1 (17%)</t>
  </si>
  <si>
    <t>1-0 (7%)</t>
  </si>
  <si>
    <t>Santos</t>
  </si>
  <si>
    <t>3-0 0-1 -</t>
  </si>
  <si>
    <t>LLLWWDLDWD</t>
  </si>
  <si>
    <t>FC Juairez</t>
  </si>
  <si>
    <t>Mexican Liga Apertura</t>
  </si>
  <si>
    <t>1-4 - -</t>
  </si>
  <si>
    <t>LWLWLLDWWL</t>
  </si>
  <si>
    <t>1-1 (12%)</t>
  </si>
  <si>
    <t>Leon</t>
  </si>
  <si>
    <t>WLDWLWLWDW</t>
  </si>
  <si>
    <t>Necaxa</t>
  </si>
  <si>
    <t>3-0 0-1 1-2</t>
  </si>
  <si>
    <t>WDLLDDLWDW</t>
  </si>
  <si>
    <t>1-1 (13%)</t>
  </si>
  <si>
    <t>2-1 (9%)</t>
  </si>
  <si>
    <t>Santos Laguna</t>
  </si>
  <si>
    <t>2-1 1-2 3-2</t>
  </si>
  <si>
    <t>LDLDWDLLWD</t>
  </si>
  <si>
    <t>New</t>
  </si>
  <si>
    <t>Scored First Then</t>
  </si>
  <si>
    <t>Overall result based on a team either scoring or conceding first (based on home results for home team, and away results for away team)</t>
  </si>
  <si>
    <t>Scored First Then (&lt;45mins)</t>
  </si>
  <si>
    <t>As above, but based on a goal being scored or conceded in first half only.</t>
  </si>
  <si>
    <t>H2H</t>
  </si>
  <si>
    <t>Head to head results for the past 3 seasons (first row is Home v Away , second row is Away v Home)</t>
  </si>
  <si>
    <t xml:space="preserve">This highlights games where a second goal has been scored within 10 mins of the previous goal.  </t>
  </si>
  <si>
    <t>Last 2 games H or A</t>
  </si>
  <si>
    <t>Last 2 games averages regardless of whether the game was played home or away</t>
  </si>
  <si>
    <t>A guide on how to use the spreadsheet is available on the blog (yet to be updated for new stats)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</si>
</sst>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0" fontId="6" fillId="0" borderId="0" xfId="3" applyFill="1" applyBorder="1"/>
    <xf numFmtId="0" fontId="3" fillId="0" borderId="0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1" xfId="1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9" fontId="0" fillId="5" borderId="8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9" fontId="0" fillId="5" borderId="10" xfId="1" applyFont="1" applyFill="1" applyBorder="1" applyAlignment="1">
      <alignment horizontal="center"/>
    </xf>
    <xf numFmtId="9" fontId="0" fillId="3" borderId="8" xfId="1" applyFont="1" applyFill="1" applyBorder="1" applyAlignment="1">
      <alignment horizontal="center" vertical="top" wrapText="1"/>
    </xf>
    <xf numFmtId="9" fontId="0" fillId="3" borderId="9" xfId="1" applyFont="1" applyFill="1" applyBorder="1" applyAlignment="1">
      <alignment horizontal="center" vertical="top" wrapText="1"/>
    </xf>
    <xf numFmtId="9" fontId="0" fillId="3" borderId="10" xfId="1" applyFont="1" applyFill="1" applyBorder="1" applyAlignment="1">
      <alignment horizontal="center" vertical="top" wrapText="1"/>
    </xf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1" applyNumberFormat="1" applyFont="1" applyFill="1" applyBorder="1" applyAlignment="1">
      <alignment horizontal="center" vertical="top" wrapText="1"/>
    </xf>
    <xf numFmtId="9" fontId="0" fillId="4" borderId="8" xfId="1" applyFont="1" applyFill="1" applyBorder="1" applyAlignment="1">
      <alignment vertical="top" wrapText="1"/>
    </xf>
    <xf numFmtId="9" fontId="0" fillId="4" borderId="9" xfId="1" applyFont="1" applyFill="1" applyBorder="1" applyAlignment="1">
      <alignment vertical="top" wrapText="1"/>
    </xf>
    <xf numFmtId="9" fontId="0" fillId="2" borderId="8" xfId="1" applyFont="1" applyFill="1" applyBorder="1" applyAlignment="1">
      <alignment horizontal="center" vertical="top" wrapText="1"/>
    </xf>
    <xf numFmtId="9" fontId="0" fillId="2" borderId="9" xfId="1" applyFont="1" applyFill="1" applyBorder="1" applyAlignment="1">
      <alignment horizontal="center" vertical="top" wrapText="1"/>
    </xf>
    <xf numFmtId="9" fontId="0" fillId="2" borderId="10" xfId="1" applyFont="1" applyFill="1" applyBorder="1" applyAlignment="1">
      <alignment horizontal="center" vertical="top" wrapText="1"/>
    </xf>
    <xf numFmtId="9" fontId="5" fillId="6" borderId="9" xfId="1" applyFont="1" applyFill="1" applyBorder="1" applyAlignment="1">
      <alignment horizontal="left" vertical="top" wrapText="1"/>
    </xf>
    <xf numFmtId="9" fontId="5" fillId="6" borderId="8" xfId="1" applyFont="1" applyFill="1" applyBorder="1" applyAlignment="1">
      <alignment horizontal="center" vertical="top" wrapText="1"/>
    </xf>
    <xf numFmtId="9" fontId="5" fillId="6" borderId="9" xfId="1" applyFont="1" applyFill="1" applyBorder="1" applyAlignment="1">
      <alignment horizontal="center" vertical="top" wrapText="1"/>
    </xf>
    <xf numFmtId="9" fontId="5" fillId="6" borderId="10" xfId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0" fillId="0" borderId="11" xfId="0" applyBorder="1"/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9" fontId="0" fillId="0" borderId="5" xfId="1" applyFont="1" applyFill="1" applyBorder="1" applyAlignment="1">
      <alignment vertical="top" wrapText="1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3" xfId="1" applyNumberFormat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left" vertical="top" wrapText="1"/>
    </xf>
    <xf numFmtId="9" fontId="0" fillId="6" borderId="8" xfId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center" vertical="top" wrapText="1"/>
    </xf>
    <xf numFmtId="9" fontId="0" fillId="6" borderId="10" xfId="1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9" fontId="0" fillId="8" borderId="8" xfId="1" applyFont="1" applyFill="1" applyBorder="1" applyAlignment="1">
      <alignment horizontal="center"/>
    </xf>
    <xf numFmtId="9" fontId="0" fillId="8" borderId="9" xfId="1" applyFont="1" applyFill="1" applyBorder="1" applyAlignment="1">
      <alignment horizontal="center"/>
    </xf>
    <xf numFmtId="9" fontId="0" fillId="8" borderId="10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13" xfId="0" applyNumberFormat="1" applyBorder="1"/>
    <xf numFmtId="20" fontId="0" fillId="0" borderId="0" xfId="0" applyNumberFormat="1"/>
    <xf numFmtId="0" fontId="0" fillId="0" borderId="13" xfId="0" applyBorder="1"/>
    <xf numFmtId="0" fontId="0" fillId="0" borderId="11" xfId="2" applyNumberFormat="1" applyFont="1" applyBorder="1" applyAlignment="1">
      <alignment horizontal="center"/>
    </xf>
    <xf numFmtId="165" fontId="0" fillId="0" borderId="11" xfId="2" applyNumberFormat="1" applyFont="1" applyFill="1" applyBorder="1"/>
    <xf numFmtId="165" fontId="0" fillId="0" borderId="13" xfId="2" applyNumberFormat="1" applyFont="1" applyFill="1" applyBorder="1"/>
    <xf numFmtId="165" fontId="0" fillId="0" borderId="15" xfId="2" applyNumberFormat="1" applyFont="1" applyFill="1" applyBorder="1"/>
    <xf numFmtId="165" fontId="0" fillId="0" borderId="11" xfId="2" applyNumberFormat="1" applyFont="1" applyBorder="1"/>
    <xf numFmtId="165" fontId="0" fillId="0" borderId="13" xfId="2" applyNumberFormat="1" applyFont="1" applyBorder="1"/>
    <xf numFmtId="9" fontId="0" fillId="0" borderId="11" xfId="1" applyFont="1" applyBorder="1" applyAlignment="1">
      <alignment horizontal="left"/>
    </xf>
    <xf numFmtId="9" fontId="0" fillId="0" borderId="13" xfId="1" applyFont="1" applyBorder="1"/>
    <xf numFmtId="1" fontId="0" fillId="0" borderId="11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/>
    </xf>
    <xf numFmtId="9" fontId="0" fillId="0" borderId="11" xfId="1" applyFont="1" applyBorder="1"/>
    <xf numFmtId="9" fontId="0" fillId="0" borderId="15" xfId="1" applyFont="1" applyBorder="1"/>
    <xf numFmtId="0" fontId="0" fillId="0" borderId="15" xfId="0" applyBorder="1"/>
    <xf numFmtId="14" fontId="0" fillId="0" borderId="3" xfId="0" applyNumberFormat="1" applyBorder="1"/>
    <xf numFmtId="20" fontId="0" fillId="0" borderId="3" xfId="0" applyNumberFormat="1" applyBorder="1"/>
    <xf numFmtId="0" fontId="0" fillId="0" borderId="7" xfId="2" applyNumberFormat="1" applyFont="1" applyBorder="1" applyAlignment="1">
      <alignment horizontal="center"/>
    </xf>
    <xf numFmtId="9" fontId="0" fillId="0" borderId="7" xfId="1" applyFont="1" applyFill="1" applyBorder="1"/>
    <xf numFmtId="9" fontId="0" fillId="0" borderId="3" xfId="1" applyFont="1" applyFill="1" applyBorder="1"/>
    <xf numFmtId="9" fontId="0" fillId="0" borderId="4" xfId="1" applyFont="1" applyFill="1" applyBorder="1"/>
    <xf numFmtId="9" fontId="0" fillId="0" borderId="3" xfId="1" applyFont="1" applyBorder="1"/>
    <xf numFmtId="9" fontId="0" fillId="0" borderId="7" xfId="1" applyFont="1" applyBorder="1" applyAlignment="1">
      <alignment horizontal="left"/>
    </xf>
    <xf numFmtId="1" fontId="0" fillId="0" borderId="7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0" fontId="0" fillId="0" borderId="7" xfId="0" applyBorder="1"/>
    <xf numFmtId="165" fontId="0" fillId="0" borderId="7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0" fontId="0" fillId="0" borderId="4" xfId="0" applyBorder="1"/>
    <xf numFmtId="9" fontId="0" fillId="0" borderId="7" xfId="1" quotePrefix="1" applyFont="1" applyBorder="1" applyAlignment="1">
      <alignment horizontal="left"/>
    </xf>
    <xf numFmtId="20" fontId="0" fillId="0" borderId="13" xfId="0" applyNumberFormat="1" applyBorder="1"/>
    <xf numFmtId="0" fontId="7" fillId="2" borderId="1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3" borderId="7" xfId="1" applyNumberFormat="1" applyFont="1" applyFill="1" applyBorder="1" applyAlignment="1">
      <alignment horizontal="center" vertical="top" wrapText="1"/>
    </xf>
    <xf numFmtId="9" fontId="7" fillId="3" borderId="14" xfId="1" applyFont="1" applyFill="1" applyBorder="1" applyAlignment="1">
      <alignment horizontal="center" vertical="top" wrapText="1"/>
    </xf>
    <xf numFmtId="164" fontId="7" fillId="3" borderId="11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64" fontId="7" fillId="2" borderId="8" xfId="1" applyNumberFormat="1" applyFont="1" applyFill="1" applyBorder="1" applyAlignment="1">
      <alignment horizontal="center" vertical="top" wrapText="1"/>
    </xf>
    <xf numFmtId="164" fontId="7" fillId="6" borderId="8" xfId="1" applyNumberFormat="1" applyFont="1" applyFill="1" applyBorder="1" applyAlignment="1">
      <alignment horizontal="left" vertical="top" wrapText="1"/>
    </xf>
    <xf numFmtId="0" fontId="7" fillId="6" borderId="1" xfId="2" applyNumberFormat="1" applyFont="1" applyFill="1" applyBorder="1" applyAlignment="1">
      <alignment horizontal="center" vertical="top" wrapText="1"/>
    </xf>
    <xf numFmtId="9" fontId="7" fillId="6" borderId="1" xfId="1" applyFont="1" applyFill="1" applyBorder="1" applyAlignment="1">
      <alignment horizontal="center" vertical="top" wrapText="1"/>
    </xf>
    <xf numFmtId="9" fontId="7" fillId="6" borderId="8" xfId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9" fontId="7" fillId="5" borderId="1" xfId="1" applyFont="1" applyFill="1" applyBorder="1" applyAlignment="1">
      <alignment vertical="top" wrapText="1"/>
    </xf>
    <xf numFmtId="9" fontId="7" fillId="5" borderId="2" xfId="1" applyFont="1" applyFill="1" applyBorder="1" applyAlignment="1">
      <alignment vertical="top" wrapText="1"/>
    </xf>
    <xf numFmtId="9" fontId="7" fillId="5" borderId="7" xfId="1" applyFont="1" applyFill="1" applyBorder="1" applyAlignment="1">
      <alignment vertical="top" wrapText="1"/>
    </xf>
    <xf numFmtId="9" fontId="7" fillId="5" borderId="8" xfId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9" fontId="7" fillId="8" borderId="1" xfId="1" applyFont="1" applyFill="1" applyBorder="1" applyAlignment="1">
      <alignment vertical="top" wrapText="1"/>
    </xf>
    <xf numFmtId="9" fontId="7" fillId="8" borderId="2" xfId="1" applyFont="1" applyFill="1" applyBorder="1" applyAlignment="1">
      <alignment vertical="top" wrapText="1"/>
    </xf>
    <xf numFmtId="9" fontId="7" fillId="8" borderId="7" xfId="1" applyFont="1" applyFill="1" applyBorder="1" applyAlignment="1">
      <alignment vertical="top" wrapText="1"/>
    </xf>
    <xf numFmtId="9" fontId="7" fillId="8" borderId="8" xfId="1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9" fontId="7" fillId="2" borderId="1" xfId="1" applyFont="1" applyFill="1" applyBorder="1" applyAlignment="1">
      <alignment vertical="top" wrapText="1"/>
    </xf>
    <xf numFmtId="9" fontId="7" fillId="2" borderId="2" xfId="1" applyFont="1" applyFill="1" applyBorder="1" applyAlignment="1">
      <alignment vertical="top" wrapText="1"/>
    </xf>
    <xf numFmtId="9" fontId="7" fillId="2" borderId="7" xfId="1" applyFont="1" applyFill="1" applyBorder="1" applyAlignment="1">
      <alignment vertical="top" wrapText="1"/>
    </xf>
    <xf numFmtId="9" fontId="7" fillId="2" borderId="8" xfId="1" applyFont="1" applyFill="1" applyBorder="1" applyAlignment="1">
      <alignment vertical="top" wrapText="1"/>
    </xf>
    <xf numFmtId="0" fontId="7" fillId="0" borderId="7" xfId="0" applyFont="1" applyBorder="1" applyAlignment="1">
      <alignment vertical="top"/>
    </xf>
    <xf numFmtId="9" fontId="7" fillId="3" borderId="1" xfId="1" applyFont="1" applyFill="1" applyBorder="1" applyAlignment="1">
      <alignment horizontal="center" vertical="top" wrapText="1"/>
    </xf>
    <xf numFmtId="9" fontId="7" fillId="3" borderId="8" xfId="1" applyFont="1" applyFill="1" applyBorder="1" applyAlignment="1">
      <alignment horizontal="center" vertical="top" wrapText="1"/>
    </xf>
    <xf numFmtId="9" fontId="7" fillId="0" borderId="5" xfId="1" applyFont="1" applyFill="1" applyBorder="1" applyAlignment="1">
      <alignment vertical="top" wrapText="1"/>
    </xf>
    <xf numFmtId="9" fontId="7" fillId="0" borderId="0" xfId="1" applyFont="1" applyFill="1" applyBorder="1" applyAlignment="1">
      <alignment horizontal="center" vertical="top" wrapText="1"/>
    </xf>
    <xf numFmtId="9" fontId="7" fillId="6" borderId="1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9" fontId="3" fillId="0" borderId="0" xfId="1" applyFont="1" applyFill="1" applyBorder="1" applyAlignment="1">
      <alignment horizontal="left" vertical="top" wrapText="1"/>
    </xf>
    <xf numFmtId="0" fontId="4" fillId="0" borderId="0" xfId="0" applyFont="1" applyBorder="1"/>
    <xf numFmtId="9" fontId="2" fillId="0" borderId="0" xfId="1" applyFont="1" applyFill="1" applyBorder="1" applyAlignment="1">
      <alignment horizontal="left" vertical="top" wrapText="1"/>
    </xf>
    <xf numFmtId="0" fontId="4" fillId="0" borderId="15" xfId="0" applyFont="1" applyBorder="1"/>
    <xf numFmtId="0" fontId="4" fillId="0" borderId="6" xfId="0" applyFont="1" applyBorder="1"/>
    <xf numFmtId="0" fontId="4" fillId="0" borderId="4" xfId="0" applyFont="1" applyBorder="1"/>
    <xf numFmtId="9" fontId="3" fillId="0" borderId="14" xfId="1" applyFont="1" applyFill="1" applyBorder="1" applyAlignment="1">
      <alignment horizontal="left" vertical="top" wrapText="1"/>
    </xf>
    <xf numFmtId="0" fontId="7" fillId="6" borderId="1" xfId="1" applyNumberFormat="1" applyFont="1" applyFill="1" applyBorder="1" applyAlignment="1">
      <alignment horizontal="center" vertical="top" wrapText="1"/>
    </xf>
    <xf numFmtId="0" fontId="0" fillId="0" borderId="11" xfId="2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0" fontId="0" fillId="0" borderId="0" xfId="0" applyNumberFormat="1"/>
    <xf numFmtId="0" fontId="0" fillId="0" borderId="13" xfId="2" applyNumberFormat="1" applyFont="1" applyFill="1" applyBorder="1" applyAlignment="1">
      <alignment horizontal="center"/>
    </xf>
    <xf numFmtId="0" fontId="0" fillId="0" borderId="3" xfId="2" applyNumberFormat="1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54429</xdr:rowOff>
    </xdr:from>
    <xdr:to>
      <xdr:col>3</xdr:col>
      <xdr:colOff>151869</xdr:colOff>
      <xdr:row>1</xdr:row>
      <xdr:rowOff>170048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5CAF1-4B9F-4B9B-B7A3-914111317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6" y="54429"/>
          <a:ext cx="1757512" cy="319726"/>
        </a:xfrm>
        <a:prstGeom prst="rect">
          <a:avLst/>
        </a:prstGeom>
      </xdr:spPr>
    </xdr:pic>
    <xdr:clientData/>
  </xdr:twoCellAnchor>
  <xdr:twoCellAnchor editAs="oneCell">
    <xdr:from>
      <xdr:col>4</xdr:col>
      <xdr:colOff>72935</xdr:colOff>
      <xdr:row>0</xdr:row>
      <xdr:rowOff>27214</xdr:rowOff>
    </xdr:from>
    <xdr:to>
      <xdr:col>4</xdr:col>
      <xdr:colOff>1513132</xdr:colOff>
      <xdr:row>1</xdr:row>
      <xdr:rowOff>180084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9A0050-B666-482B-ACC1-9A67C52C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9792" y="27214"/>
          <a:ext cx="1438292" cy="35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otballxg.com/2020/05/24/stats-spreadshe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FCBB-3F62-4052-BFB3-9196F4C774CB}">
  <dimension ref="A1:ET29"/>
  <sheetViews>
    <sheetView tabSelected="1" zoomScale="70" zoomScaleNormal="70" workbookViewId="0">
      <selection activeCell="A30" sqref="A30"/>
    </sheetView>
  </sheetViews>
  <sheetFormatPr defaultRowHeight="14.4"/>
  <cols>
    <col min="1" max="1" width="11.3671875" bestFit="1" customWidth="1"/>
    <col min="3" max="3" width="3.05078125" customWidth="1"/>
    <col min="4" max="4" width="20.578125" bestFit="1" customWidth="1"/>
    <col min="5" max="5" width="21.62890625" bestFit="1" customWidth="1"/>
    <col min="6" max="6" width="9.3671875" customWidth="1"/>
    <col min="7" max="7" width="5.734375" bestFit="1" customWidth="1"/>
    <col min="8" max="8" width="5.734375" customWidth="1"/>
    <col min="9" max="9" width="5.734375" bestFit="1" customWidth="1"/>
    <col min="10" max="10" width="5.734375" customWidth="1"/>
    <col min="11" max="15" width="3.68359375" hidden="1" customWidth="1"/>
    <col min="16" max="16" width="13.734375" bestFit="1" customWidth="1"/>
    <col min="17" max="17" width="7.41796875" customWidth="1"/>
    <col min="18" max="21" width="6.20703125" customWidth="1"/>
    <col min="22" max="22" width="6.7890625" customWidth="1"/>
    <col min="23" max="24" width="6.26171875" bestFit="1" customWidth="1"/>
    <col min="25" max="25" width="5.20703125" bestFit="1" customWidth="1"/>
    <col min="26" max="26" width="6.26171875" bestFit="1" customWidth="1"/>
    <col min="27" max="27" width="6.89453125" customWidth="1"/>
    <col min="28" max="29" width="6.1015625" bestFit="1" customWidth="1"/>
    <col min="30" max="31" width="6.26171875" bestFit="1" customWidth="1"/>
    <col min="32" max="32" width="5.9453125" customWidth="1"/>
    <col min="33" max="34" width="6.1015625" bestFit="1" customWidth="1"/>
    <col min="35" max="36" width="6.26171875" bestFit="1" customWidth="1"/>
    <col min="37" max="38" width="4.62890625" customWidth="1"/>
    <col min="39" max="39" width="6.5234375" style="158" customWidth="1"/>
    <col min="40" max="40" width="5.20703125" bestFit="1" customWidth="1"/>
    <col min="41" max="41" width="7.3125" style="158" customWidth="1"/>
    <col min="42" max="42" width="5.20703125" bestFit="1" customWidth="1"/>
    <col min="43" max="43" width="4.62890625" customWidth="1"/>
    <col min="44" max="44" width="17.05078125" bestFit="1" customWidth="1"/>
    <col min="45" max="50" width="4.62890625" customWidth="1"/>
    <col min="51" max="51" width="5.83984375" customWidth="1"/>
    <col min="52" max="53" width="4.62890625" customWidth="1"/>
    <col min="54" max="54" width="5.3125" customWidth="1"/>
    <col min="55" max="59" width="4.62890625" customWidth="1"/>
    <col min="60" max="60" width="5.47265625" customWidth="1"/>
    <col min="61" max="62" width="4.62890625" customWidth="1"/>
    <col min="63" max="63" width="5.83984375" customWidth="1"/>
    <col min="64" max="70" width="4.62890625" customWidth="1"/>
    <col min="71" max="71" width="5.734375" customWidth="1"/>
    <col min="72" max="77" width="4.62890625" customWidth="1"/>
    <col min="78" max="78" width="5.68359375" customWidth="1"/>
    <col min="79" max="80" width="4.62890625" customWidth="1"/>
    <col min="81" max="81" width="6.1015625" customWidth="1"/>
    <col min="82" max="85" width="4.62890625" customWidth="1"/>
    <col min="86" max="86" width="5.578125" customWidth="1"/>
    <col min="87" max="88" width="4.62890625" customWidth="1"/>
    <col min="89" max="89" width="5.83984375" customWidth="1"/>
    <col min="90" max="117" width="4.62890625" customWidth="1"/>
    <col min="118" max="118" width="5.9453125" customWidth="1"/>
    <col min="119" max="125" width="4.62890625" customWidth="1"/>
    <col min="126" max="126" width="1.83984375" customWidth="1"/>
    <col min="127" max="129" width="5.20703125" bestFit="1" customWidth="1"/>
    <col min="130" max="130" width="6.26171875" bestFit="1" customWidth="1"/>
    <col min="131" max="132" width="5.20703125" bestFit="1" customWidth="1"/>
    <col min="133" max="133" width="6.15625" customWidth="1"/>
    <col min="134" max="135" width="9.68359375" bestFit="1" customWidth="1"/>
    <col min="136" max="136" width="2.3671875" customWidth="1"/>
    <col min="137" max="143" width="6.47265625" customWidth="1"/>
    <col min="144" max="144" width="2.3671875" customWidth="1"/>
    <col min="145" max="150" width="4.62890625" customWidth="1"/>
  </cols>
  <sheetData>
    <row r="1" spans="1:150" ht="16.8" customHeight="1">
      <c r="A1" s="16"/>
      <c r="B1" s="16"/>
      <c r="C1" s="16"/>
      <c r="D1" s="16"/>
      <c r="E1" s="16"/>
      <c r="F1" s="38"/>
      <c r="G1" s="39"/>
      <c r="H1" s="40"/>
      <c r="I1" s="40"/>
      <c r="J1" s="40"/>
      <c r="K1" s="41" t="s">
        <v>63</v>
      </c>
      <c r="L1" s="42"/>
      <c r="M1" s="42"/>
      <c r="N1" s="42"/>
      <c r="O1" s="43"/>
      <c r="P1" s="44" t="s">
        <v>64</v>
      </c>
      <c r="Q1" s="45" t="s">
        <v>65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7"/>
      <c r="AM1" s="45" t="s">
        <v>66</v>
      </c>
      <c r="AN1" s="46"/>
      <c r="AO1" s="46"/>
      <c r="AP1" s="47"/>
      <c r="AQ1" s="14" t="s">
        <v>26</v>
      </c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5"/>
      <c r="BT1" s="12" t="s">
        <v>40</v>
      </c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48"/>
      <c r="CS1" s="49" t="s">
        <v>67</v>
      </c>
      <c r="CT1" s="50"/>
      <c r="CU1" s="50"/>
      <c r="CV1" s="50"/>
      <c r="CW1" s="35" t="s">
        <v>41</v>
      </c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5"/>
      <c r="DR1" s="36"/>
      <c r="DS1" s="36"/>
      <c r="DT1" s="36"/>
      <c r="DU1" s="36"/>
      <c r="DV1" s="51"/>
      <c r="DW1" s="52" t="s">
        <v>68</v>
      </c>
      <c r="DX1" s="53"/>
      <c r="DY1" s="53"/>
      <c r="DZ1" s="53"/>
      <c r="EA1" s="53"/>
      <c r="EB1" s="53"/>
      <c r="EC1" s="53"/>
      <c r="ED1" s="53"/>
      <c r="EE1" s="53"/>
      <c r="EF1" s="54"/>
      <c r="EG1" s="32" t="s">
        <v>69</v>
      </c>
      <c r="EH1" s="33"/>
      <c r="EI1" s="33"/>
      <c r="EJ1" s="33"/>
      <c r="EK1" s="33"/>
      <c r="EL1" s="33"/>
      <c r="EM1" s="34"/>
      <c r="EN1" s="1"/>
      <c r="EO1" s="55" t="s">
        <v>54</v>
      </c>
      <c r="EP1" s="56"/>
      <c r="EQ1" s="56"/>
      <c r="ER1" s="56"/>
      <c r="ES1" s="56"/>
      <c r="ET1" s="57"/>
    </row>
    <row r="2" spans="1:150" ht="16.8" customHeight="1">
      <c r="A2" s="17"/>
      <c r="B2" s="17"/>
      <c r="C2" s="17"/>
      <c r="D2" s="17"/>
      <c r="E2" s="17"/>
      <c r="F2" s="58"/>
      <c r="G2" s="25" t="s">
        <v>50</v>
      </c>
      <c r="H2" s="26"/>
      <c r="I2" s="26"/>
      <c r="J2" s="27"/>
      <c r="K2" s="41" t="s">
        <v>70</v>
      </c>
      <c r="L2" s="42"/>
      <c r="M2" s="42"/>
      <c r="N2" s="42"/>
      <c r="O2" s="43"/>
      <c r="P2" s="59" t="s">
        <v>71</v>
      </c>
      <c r="Q2" s="60" t="s">
        <v>72</v>
      </c>
      <c r="R2" s="61"/>
      <c r="S2" s="61"/>
      <c r="T2" s="61"/>
      <c r="U2" s="62"/>
      <c r="V2" s="60" t="s">
        <v>73</v>
      </c>
      <c r="W2" s="61"/>
      <c r="X2" s="61"/>
      <c r="Y2" s="61"/>
      <c r="Z2" s="62"/>
      <c r="AA2" s="60" t="s">
        <v>74</v>
      </c>
      <c r="AB2" s="61"/>
      <c r="AC2" s="61"/>
      <c r="AD2" s="61"/>
      <c r="AE2" s="62"/>
      <c r="AF2" s="60" t="s">
        <v>75</v>
      </c>
      <c r="AG2" s="61"/>
      <c r="AH2" s="61"/>
      <c r="AI2" s="61"/>
      <c r="AJ2" s="62"/>
      <c r="AK2" s="60" t="s">
        <v>76</v>
      </c>
      <c r="AL2" s="62"/>
      <c r="AM2" s="60" t="s">
        <v>77</v>
      </c>
      <c r="AN2" s="61"/>
      <c r="AO2" s="61"/>
      <c r="AP2" s="62"/>
      <c r="AQ2" s="20" t="s">
        <v>27</v>
      </c>
      <c r="AR2" s="21"/>
      <c r="AS2" s="18" t="s">
        <v>25</v>
      </c>
      <c r="AT2" s="18"/>
      <c r="AU2" s="18"/>
      <c r="AV2" s="18"/>
      <c r="AW2" s="22" t="s">
        <v>24</v>
      </c>
      <c r="AX2" s="23"/>
      <c r="AY2" s="23"/>
      <c r="AZ2" s="23"/>
      <c r="BA2" s="23"/>
      <c r="BB2" s="23"/>
      <c r="BC2" s="23"/>
      <c r="BD2" s="23"/>
      <c r="BE2" s="24"/>
      <c r="BF2" s="22" t="s">
        <v>23</v>
      </c>
      <c r="BG2" s="23"/>
      <c r="BH2" s="23"/>
      <c r="BI2" s="23"/>
      <c r="BJ2" s="23"/>
      <c r="BK2" s="23"/>
      <c r="BL2" s="23"/>
      <c r="BM2" s="23"/>
      <c r="BN2" s="24"/>
      <c r="BO2" s="19" t="s">
        <v>22</v>
      </c>
      <c r="BP2" s="19"/>
      <c r="BQ2" s="19"/>
      <c r="BR2" s="19"/>
      <c r="BS2" s="19"/>
      <c r="BT2" s="63" t="s">
        <v>25</v>
      </c>
      <c r="BU2" s="63"/>
      <c r="BV2" s="63"/>
      <c r="BW2" s="63"/>
      <c r="BX2" s="64" t="s">
        <v>24</v>
      </c>
      <c r="BY2" s="65"/>
      <c r="BZ2" s="65"/>
      <c r="CA2" s="65"/>
      <c r="CB2" s="65"/>
      <c r="CC2" s="65"/>
      <c r="CD2" s="65"/>
      <c r="CE2" s="66"/>
      <c r="CF2" s="64" t="s">
        <v>23</v>
      </c>
      <c r="CG2" s="65"/>
      <c r="CH2" s="65"/>
      <c r="CI2" s="65"/>
      <c r="CJ2" s="65"/>
      <c r="CK2" s="65"/>
      <c r="CL2" s="65"/>
      <c r="CM2" s="66"/>
      <c r="CN2" s="67" t="s">
        <v>22</v>
      </c>
      <c r="CO2" s="67"/>
      <c r="CP2" s="67"/>
      <c r="CQ2" s="67"/>
      <c r="CR2" s="67"/>
      <c r="CS2" s="68" t="s">
        <v>25</v>
      </c>
      <c r="CT2" s="68"/>
      <c r="CU2" s="68"/>
      <c r="CV2" s="68"/>
      <c r="CW2" s="37" t="s">
        <v>25</v>
      </c>
      <c r="CX2" s="37"/>
      <c r="CY2" s="37"/>
      <c r="CZ2" s="37"/>
      <c r="DA2" s="28" t="s">
        <v>24</v>
      </c>
      <c r="DB2" s="29"/>
      <c r="DC2" s="29"/>
      <c r="DD2" s="29"/>
      <c r="DE2" s="29"/>
      <c r="DF2" s="29"/>
      <c r="DG2" s="29"/>
      <c r="DH2" s="30"/>
      <c r="DI2" s="28" t="s">
        <v>23</v>
      </c>
      <c r="DJ2" s="29"/>
      <c r="DK2" s="29"/>
      <c r="DL2" s="29"/>
      <c r="DM2" s="29"/>
      <c r="DN2" s="29"/>
      <c r="DO2" s="29"/>
      <c r="DP2" s="29"/>
      <c r="DQ2" s="31" t="s">
        <v>22</v>
      </c>
      <c r="DR2" s="31"/>
      <c r="DS2" s="31"/>
      <c r="DT2" s="31"/>
      <c r="DU2" s="41"/>
      <c r="DV2" s="69"/>
      <c r="DW2" s="32" t="s">
        <v>78</v>
      </c>
      <c r="DX2" s="33"/>
      <c r="DY2" s="33"/>
      <c r="DZ2" s="33"/>
      <c r="EA2" s="33"/>
      <c r="EB2" s="33"/>
      <c r="EC2" s="33"/>
      <c r="ED2" s="33"/>
      <c r="EE2" s="33"/>
      <c r="EF2" s="70"/>
      <c r="EG2" s="32" t="s">
        <v>78</v>
      </c>
      <c r="EH2" s="33"/>
      <c r="EI2" s="33"/>
      <c r="EJ2" s="33"/>
      <c r="EK2" s="33"/>
      <c r="EL2" s="33"/>
      <c r="EM2" s="34"/>
      <c r="EN2" s="1"/>
      <c r="EO2" s="55" t="s">
        <v>79</v>
      </c>
      <c r="EP2" s="56"/>
      <c r="EQ2" s="56"/>
      <c r="ER2" s="56"/>
      <c r="ES2" s="56"/>
      <c r="ET2" s="57"/>
    </row>
    <row r="3" spans="1:150" s="147" customFormat="1" ht="38.4" customHeight="1">
      <c r="A3" s="104" t="s">
        <v>0</v>
      </c>
      <c r="B3" s="104" t="s">
        <v>1</v>
      </c>
      <c r="C3" s="104"/>
      <c r="D3" s="104" t="s">
        <v>2</v>
      </c>
      <c r="E3" s="105" t="s">
        <v>3</v>
      </c>
      <c r="F3" s="106" t="s">
        <v>80</v>
      </c>
      <c r="G3" s="107" t="s">
        <v>7</v>
      </c>
      <c r="H3" s="107" t="s">
        <v>48</v>
      </c>
      <c r="I3" s="107" t="s">
        <v>8</v>
      </c>
      <c r="J3" s="108" t="s">
        <v>19</v>
      </c>
      <c r="K3" s="109" t="s">
        <v>81</v>
      </c>
      <c r="L3" s="109" t="s">
        <v>82</v>
      </c>
      <c r="M3" s="109" t="s">
        <v>19</v>
      </c>
      <c r="N3" s="109" t="s">
        <v>83</v>
      </c>
      <c r="O3" s="110" t="s">
        <v>84</v>
      </c>
      <c r="P3" s="111" t="s">
        <v>85</v>
      </c>
      <c r="Q3" s="112" t="s">
        <v>86</v>
      </c>
      <c r="R3" s="113" t="s">
        <v>87</v>
      </c>
      <c r="S3" s="113" t="s">
        <v>48</v>
      </c>
      <c r="T3" s="113" t="s">
        <v>88</v>
      </c>
      <c r="U3" s="114" t="s">
        <v>19</v>
      </c>
      <c r="V3" s="112" t="s">
        <v>86</v>
      </c>
      <c r="W3" s="113" t="s">
        <v>87</v>
      </c>
      <c r="X3" s="113" t="s">
        <v>48</v>
      </c>
      <c r="Y3" s="113" t="s">
        <v>88</v>
      </c>
      <c r="Z3" s="114" t="s">
        <v>19</v>
      </c>
      <c r="AA3" s="112" t="s">
        <v>86</v>
      </c>
      <c r="AB3" s="113" t="s">
        <v>87</v>
      </c>
      <c r="AC3" s="113" t="s">
        <v>48</v>
      </c>
      <c r="AD3" s="113" t="s">
        <v>88</v>
      </c>
      <c r="AE3" s="114" t="s">
        <v>19</v>
      </c>
      <c r="AF3" s="112" t="s">
        <v>86</v>
      </c>
      <c r="AG3" s="113" t="s">
        <v>87</v>
      </c>
      <c r="AH3" s="113" t="s">
        <v>48</v>
      </c>
      <c r="AI3" s="113" t="s">
        <v>88</v>
      </c>
      <c r="AJ3" s="114" t="s">
        <v>19</v>
      </c>
      <c r="AK3" s="113" t="s">
        <v>89</v>
      </c>
      <c r="AL3" s="114" t="s">
        <v>90</v>
      </c>
      <c r="AM3" s="155" t="s">
        <v>91</v>
      </c>
      <c r="AN3" s="113" t="s">
        <v>92</v>
      </c>
      <c r="AO3" s="155" t="s">
        <v>93</v>
      </c>
      <c r="AP3" s="113" t="s">
        <v>94</v>
      </c>
      <c r="AQ3" s="115" t="s">
        <v>9</v>
      </c>
      <c r="AR3" s="116" t="s">
        <v>10</v>
      </c>
      <c r="AS3" s="117" t="s">
        <v>4</v>
      </c>
      <c r="AT3" s="118" t="s">
        <v>5</v>
      </c>
      <c r="AU3" s="118" t="s">
        <v>11</v>
      </c>
      <c r="AV3" s="119" t="s">
        <v>12</v>
      </c>
      <c r="AW3" s="120" t="s">
        <v>28</v>
      </c>
      <c r="AX3" s="120" t="s">
        <v>29</v>
      </c>
      <c r="AY3" s="120" t="s">
        <v>13</v>
      </c>
      <c r="AZ3" s="121" t="s">
        <v>14</v>
      </c>
      <c r="BA3" s="121" t="s">
        <v>15</v>
      </c>
      <c r="BB3" s="121" t="s">
        <v>16</v>
      </c>
      <c r="BC3" s="121" t="s">
        <v>17</v>
      </c>
      <c r="BD3" s="122" t="s">
        <v>18</v>
      </c>
      <c r="BE3" s="122" t="s">
        <v>19</v>
      </c>
      <c r="BF3" s="120" t="s">
        <v>28</v>
      </c>
      <c r="BG3" s="120" t="s">
        <v>29</v>
      </c>
      <c r="BH3" s="120" t="s">
        <v>13</v>
      </c>
      <c r="BI3" s="121" t="s">
        <v>14</v>
      </c>
      <c r="BJ3" s="121" t="s">
        <v>15</v>
      </c>
      <c r="BK3" s="121" t="s">
        <v>16</v>
      </c>
      <c r="BL3" s="121" t="s">
        <v>17</v>
      </c>
      <c r="BM3" s="122" t="s">
        <v>18</v>
      </c>
      <c r="BN3" s="122" t="s">
        <v>19</v>
      </c>
      <c r="BO3" s="120" t="s">
        <v>18</v>
      </c>
      <c r="BP3" s="121" t="s">
        <v>19</v>
      </c>
      <c r="BQ3" s="121" t="s">
        <v>20</v>
      </c>
      <c r="BR3" s="121" t="s">
        <v>21</v>
      </c>
      <c r="BS3" s="123" t="s">
        <v>6</v>
      </c>
      <c r="BT3" s="124" t="s">
        <v>4</v>
      </c>
      <c r="BU3" s="125" t="s">
        <v>5</v>
      </c>
      <c r="BV3" s="125" t="s">
        <v>11</v>
      </c>
      <c r="BW3" s="126" t="s">
        <v>12</v>
      </c>
      <c r="BX3" s="127" t="s">
        <v>28</v>
      </c>
      <c r="BY3" s="127" t="s">
        <v>29</v>
      </c>
      <c r="BZ3" s="127" t="s">
        <v>13</v>
      </c>
      <c r="CA3" s="128" t="s">
        <v>14</v>
      </c>
      <c r="CB3" s="128" t="s">
        <v>15</v>
      </c>
      <c r="CC3" s="128" t="s">
        <v>16</v>
      </c>
      <c r="CD3" s="128" t="s">
        <v>17</v>
      </c>
      <c r="CE3" s="129" t="s">
        <v>18</v>
      </c>
      <c r="CF3" s="127" t="s">
        <v>28</v>
      </c>
      <c r="CG3" s="127" t="s">
        <v>29</v>
      </c>
      <c r="CH3" s="127" t="s">
        <v>13</v>
      </c>
      <c r="CI3" s="128" t="s">
        <v>14</v>
      </c>
      <c r="CJ3" s="128" t="s">
        <v>15</v>
      </c>
      <c r="CK3" s="128" t="s">
        <v>16</v>
      </c>
      <c r="CL3" s="128" t="s">
        <v>17</v>
      </c>
      <c r="CM3" s="129" t="s">
        <v>18</v>
      </c>
      <c r="CN3" s="127" t="s">
        <v>18</v>
      </c>
      <c r="CO3" s="128" t="s">
        <v>19</v>
      </c>
      <c r="CP3" s="128" t="s">
        <v>20</v>
      </c>
      <c r="CQ3" s="128" t="s">
        <v>21</v>
      </c>
      <c r="CR3" s="130" t="s">
        <v>6</v>
      </c>
      <c r="CS3" s="131" t="s">
        <v>4</v>
      </c>
      <c r="CT3" s="132" t="s">
        <v>5</v>
      </c>
      <c r="CU3" s="132" t="s">
        <v>11</v>
      </c>
      <c r="CV3" s="133" t="s">
        <v>12</v>
      </c>
      <c r="CW3" s="134" t="s">
        <v>4</v>
      </c>
      <c r="CX3" s="135" t="s">
        <v>5</v>
      </c>
      <c r="CY3" s="135" t="s">
        <v>11</v>
      </c>
      <c r="CZ3" s="136" t="s">
        <v>12</v>
      </c>
      <c r="DA3" s="137" t="s">
        <v>28</v>
      </c>
      <c r="DB3" s="137" t="s">
        <v>29</v>
      </c>
      <c r="DC3" s="137" t="s">
        <v>13</v>
      </c>
      <c r="DD3" s="138" t="s">
        <v>14</v>
      </c>
      <c r="DE3" s="138" t="s">
        <v>15</v>
      </c>
      <c r="DF3" s="138" t="s">
        <v>16</v>
      </c>
      <c r="DG3" s="138" t="s">
        <v>17</v>
      </c>
      <c r="DH3" s="139" t="s">
        <v>18</v>
      </c>
      <c r="DI3" s="137" t="s">
        <v>28</v>
      </c>
      <c r="DJ3" s="137" t="s">
        <v>29</v>
      </c>
      <c r="DK3" s="137" t="s">
        <v>13</v>
      </c>
      <c r="DL3" s="138" t="s">
        <v>14</v>
      </c>
      <c r="DM3" s="138" t="s">
        <v>15</v>
      </c>
      <c r="DN3" s="138" t="s">
        <v>16</v>
      </c>
      <c r="DO3" s="138" t="s">
        <v>17</v>
      </c>
      <c r="DP3" s="139" t="s">
        <v>18</v>
      </c>
      <c r="DQ3" s="137" t="s">
        <v>18</v>
      </c>
      <c r="DR3" s="138" t="s">
        <v>19</v>
      </c>
      <c r="DS3" s="138" t="s">
        <v>20</v>
      </c>
      <c r="DT3" s="138" t="s">
        <v>21</v>
      </c>
      <c r="DU3" s="140" t="s">
        <v>6</v>
      </c>
      <c r="DV3" s="141"/>
      <c r="DW3" s="142" t="s">
        <v>49</v>
      </c>
      <c r="DX3" s="142" t="s">
        <v>7</v>
      </c>
      <c r="DY3" s="142" t="s">
        <v>48</v>
      </c>
      <c r="DZ3" s="142" t="s">
        <v>8</v>
      </c>
      <c r="EA3" s="142" t="s">
        <v>18</v>
      </c>
      <c r="EB3" s="142" t="s">
        <v>19</v>
      </c>
      <c r="EC3" s="142" t="s">
        <v>21</v>
      </c>
      <c r="ED3" s="142" t="s">
        <v>95</v>
      </c>
      <c r="EE3" s="143" t="s">
        <v>96</v>
      </c>
      <c r="EF3" s="144"/>
      <c r="EG3" s="142" t="s">
        <v>97</v>
      </c>
      <c r="EH3" s="142" t="s">
        <v>7</v>
      </c>
      <c r="EI3" s="142" t="s">
        <v>48</v>
      </c>
      <c r="EJ3" s="142" t="s">
        <v>8</v>
      </c>
      <c r="EK3" s="142" t="s">
        <v>18</v>
      </c>
      <c r="EL3" s="142" t="s">
        <v>19</v>
      </c>
      <c r="EM3" s="142" t="s">
        <v>21</v>
      </c>
      <c r="EN3" s="145"/>
      <c r="EO3" s="146" t="s">
        <v>7</v>
      </c>
      <c r="EP3" s="146" t="s">
        <v>48</v>
      </c>
      <c r="EQ3" s="146" t="s">
        <v>8</v>
      </c>
      <c r="ER3" s="146" t="s">
        <v>18</v>
      </c>
      <c r="ES3" s="146" t="s">
        <v>19</v>
      </c>
      <c r="ET3" s="146" t="s">
        <v>21</v>
      </c>
    </row>
    <row r="4" spans="1:150">
      <c r="A4" s="71">
        <v>44062</v>
      </c>
      <c r="B4" s="72">
        <v>2.0833333333333332E-2</v>
      </c>
      <c r="C4" s="73" t="s">
        <v>7</v>
      </c>
      <c r="D4" s="73" t="s">
        <v>98</v>
      </c>
      <c r="E4" s="73" t="s">
        <v>99</v>
      </c>
      <c r="F4" s="74">
        <v>1.5</v>
      </c>
      <c r="G4" s="75">
        <f>EO4</f>
        <v>2.81</v>
      </c>
      <c r="H4" s="76">
        <f>EP4</f>
        <v>3.26</v>
      </c>
      <c r="I4" s="76">
        <f>EQ4</f>
        <v>2.94</v>
      </c>
      <c r="J4" s="77">
        <f>ES4</f>
        <v>2.35</v>
      </c>
      <c r="K4" s="79"/>
      <c r="L4" s="79"/>
      <c r="M4" s="79"/>
      <c r="N4" s="79"/>
      <c r="O4" s="79"/>
      <c r="P4" s="80" t="s">
        <v>100</v>
      </c>
      <c r="Q4" s="74">
        <v>11</v>
      </c>
      <c r="R4" s="81">
        <v>0.91</v>
      </c>
      <c r="S4" s="81">
        <v>0</v>
      </c>
      <c r="T4" s="81">
        <v>0.09</v>
      </c>
      <c r="U4" s="81">
        <v>0.64</v>
      </c>
      <c r="V4" s="74">
        <v>8</v>
      </c>
      <c r="W4" s="81">
        <v>0.88</v>
      </c>
      <c r="X4" s="81">
        <v>0</v>
      </c>
      <c r="Y4" s="81">
        <v>0.13</v>
      </c>
      <c r="Z4" s="81">
        <v>0.88</v>
      </c>
      <c r="AA4" s="74">
        <v>7</v>
      </c>
      <c r="AB4" s="81">
        <v>0.14000000000000001</v>
      </c>
      <c r="AC4" s="81">
        <v>0.28999999999999998</v>
      </c>
      <c r="AD4" s="81">
        <v>0.56999999999999995</v>
      </c>
      <c r="AE4" s="81">
        <v>0.86</v>
      </c>
      <c r="AF4" s="74">
        <v>6</v>
      </c>
      <c r="AG4" s="81">
        <v>0.17</v>
      </c>
      <c r="AH4" s="81">
        <v>0.17</v>
      </c>
      <c r="AI4" s="81">
        <v>0.67</v>
      </c>
      <c r="AJ4" s="81">
        <v>0.83</v>
      </c>
      <c r="AK4" s="82">
        <v>1</v>
      </c>
      <c r="AL4" s="83">
        <v>5</v>
      </c>
      <c r="AM4" s="156">
        <v>19</v>
      </c>
      <c r="AN4" s="81">
        <v>0.26</v>
      </c>
      <c r="AO4" s="159">
        <v>19</v>
      </c>
      <c r="AP4" s="81">
        <v>0.42</v>
      </c>
      <c r="AQ4" s="73">
        <v>2</v>
      </c>
      <c r="AR4" s="73" t="s">
        <v>101</v>
      </c>
      <c r="AS4" s="73">
        <v>1.9</v>
      </c>
      <c r="AT4" s="73">
        <v>1.4</v>
      </c>
      <c r="AU4" s="73">
        <v>1.38</v>
      </c>
      <c r="AV4" s="73">
        <v>1.25</v>
      </c>
      <c r="AW4" s="73">
        <v>0.3</v>
      </c>
      <c r="AX4" s="73">
        <v>0.5</v>
      </c>
      <c r="AY4" s="73">
        <v>0.6</v>
      </c>
      <c r="AZ4" s="73">
        <v>0.4</v>
      </c>
      <c r="BA4" s="73">
        <v>0.7</v>
      </c>
      <c r="BB4" s="73">
        <v>0.2</v>
      </c>
      <c r="BC4" s="73">
        <v>0.2</v>
      </c>
      <c r="BD4" s="73">
        <v>0.4</v>
      </c>
      <c r="BE4" s="73">
        <v>0.2</v>
      </c>
      <c r="BF4" s="73">
        <v>0.2</v>
      </c>
      <c r="BG4" s="73">
        <v>0.5</v>
      </c>
      <c r="BH4" s="73">
        <v>0.7</v>
      </c>
      <c r="BI4" s="73">
        <v>0.4</v>
      </c>
      <c r="BJ4" s="73">
        <v>0.8</v>
      </c>
      <c r="BK4" s="73">
        <v>0.4</v>
      </c>
      <c r="BL4" s="73">
        <v>0.3</v>
      </c>
      <c r="BM4" s="73">
        <v>0.6</v>
      </c>
      <c r="BN4" s="73">
        <v>0.2</v>
      </c>
      <c r="BO4" s="73">
        <v>0.8</v>
      </c>
      <c r="BP4" s="73">
        <v>0.7</v>
      </c>
      <c r="BQ4" s="73">
        <v>0.3</v>
      </c>
      <c r="BR4" s="73">
        <v>0.4</v>
      </c>
      <c r="BS4" s="73">
        <v>0.5</v>
      </c>
      <c r="BT4" s="51">
        <v>2</v>
      </c>
      <c r="BU4" s="73">
        <v>2</v>
      </c>
      <c r="BV4" s="73">
        <v>1.71</v>
      </c>
      <c r="BW4" s="73">
        <v>1.25</v>
      </c>
      <c r="BX4" s="73">
        <v>0.4</v>
      </c>
      <c r="BY4" s="73">
        <v>0.6</v>
      </c>
      <c r="BZ4" s="73">
        <v>0.6</v>
      </c>
      <c r="CA4" s="73">
        <v>0.6</v>
      </c>
      <c r="CB4" s="73">
        <v>0.8</v>
      </c>
      <c r="CC4" s="73">
        <v>0.4</v>
      </c>
      <c r="CD4" s="73">
        <v>0.4</v>
      </c>
      <c r="CE4" s="73">
        <v>0.6</v>
      </c>
      <c r="CF4" s="73">
        <v>0.2</v>
      </c>
      <c r="CG4" s="73">
        <v>0.6</v>
      </c>
      <c r="CH4" s="73">
        <v>0.6</v>
      </c>
      <c r="CI4" s="73">
        <v>0.4</v>
      </c>
      <c r="CJ4" s="73">
        <v>0.8</v>
      </c>
      <c r="CK4" s="73">
        <v>0.4</v>
      </c>
      <c r="CL4" s="73">
        <v>0.4</v>
      </c>
      <c r="CM4" s="73">
        <v>0.6</v>
      </c>
      <c r="CN4" s="51">
        <v>1</v>
      </c>
      <c r="CO4" s="73">
        <v>0.8</v>
      </c>
      <c r="CP4" s="73">
        <v>0.2</v>
      </c>
      <c r="CQ4" s="73">
        <v>0.4</v>
      </c>
      <c r="CR4" s="73">
        <v>0.6</v>
      </c>
      <c r="CS4" s="51">
        <v>1</v>
      </c>
      <c r="CT4" s="73">
        <v>1.5</v>
      </c>
      <c r="CU4" s="73">
        <v>0.71</v>
      </c>
      <c r="CV4" s="73">
        <v>1.32</v>
      </c>
      <c r="CW4" s="51">
        <v>2</v>
      </c>
      <c r="CX4" s="73">
        <v>2</v>
      </c>
      <c r="CY4" s="73">
        <v>1.47</v>
      </c>
      <c r="CZ4" s="73">
        <v>1.82</v>
      </c>
      <c r="DA4" s="51">
        <v>0.5</v>
      </c>
      <c r="DB4" s="73">
        <v>1</v>
      </c>
      <c r="DC4" s="73">
        <v>1</v>
      </c>
      <c r="DD4" s="73">
        <v>1</v>
      </c>
      <c r="DE4" s="73">
        <v>1</v>
      </c>
      <c r="DF4" s="73">
        <v>0.5</v>
      </c>
      <c r="DG4" s="73">
        <v>1</v>
      </c>
      <c r="DH4" s="73">
        <v>1</v>
      </c>
      <c r="DI4" s="51">
        <v>0.5</v>
      </c>
      <c r="DJ4" s="73">
        <v>0.5</v>
      </c>
      <c r="DK4" s="73">
        <v>0.5</v>
      </c>
      <c r="DL4" s="73">
        <v>0</v>
      </c>
      <c r="DM4" s="73">
        <v>0.5</v>
      </c>
      <c r="DN4" s="73">
        <v>0</v>
      </c>
      <c r="DO4" s="73">
        <v>0</v>
      </c>
      <c r="DP4" s="73">
        <v>0</v>
      </c>
      <c r="DQ4" s="51">
        <v>1</v>
      </c>
      <c r="DR4" s="73">
        <v>1</v>
      </c>
      <c r="DS4" s="73">
        <v>0</v>
      </c>
      <c r="DT4" s="73">
        <v>0.5</v>
      </c>
      <c r="DU4" s="73">
        <v>1</v>
      </c>
      <c r="DV4" s="51"/>
      <c r="DW4" s="78">
        <v>1.5</v>
      </c>
      <c r="DX4" s="81">
        <v>0.34945388486127166</v>
      </c>
      <c r="DY4" s="81">
        <v>0.24799820296582908</v>
      </c>
      <c r="DZ4" s="81">
        <v>0.40254791217289931</v>
      </c>
      <c r="EA4" s="81">
        <v>0.8200222305931133</v>
      </c>
      <c r="EB4" s="81">
        <v>0.60357248919889228</v>
      </c>
      <c r="EC4" s="81">
        <v>0.37386994633851461</v>
      </c>
      <c r="ED4" s="51" t="s">
        <v>102</v>
      </c>
      <c r="EE4" s="73" t="s">
        <v>103</v>
      </c>
      <c r="EF4" s="51"/>
      <c r="EG4" s="84"/>
      <c r="EH4" s="81"/>
      <c r="EI4" s="81"/>
      <c r="EJ4" s="81"/>
      <c r="EK4" s="81"/>
      <c r="EL4" s="81"/>
      <c r="EM4" s="85"/>
      <c r="EN4" s="73"/>
      <c r="EO4" s="51">
        <v>2.81</v>
      </c>
      <c r="EP4" s="73">
        <v>3.26</v>
      </c>
      <c r="EQ4" s="73">
        <v>2.94</v>
      </c>
      <c r="ER4" s="73"/>
      <c r="ES4" s="73">
        <v>2.35</v>
      </c>
      <c r="ET4" s="86"/>
    </row>
    <row r="5" spans="1:150">
      <c r="A5" s="87">
        <v>44062</v>
      </c>
      <c r="B5" s="88">
        <v>2.0833333333333332E-2</v>
      </c>
      <c r="C5" s="2" t="s">
        <v>8</v>
      </c>
      <c r="D5" s="2" t="s">
        <v>104</v>
      </c>
      <c r="E5" s="2" t="s">
        <v>99</v>
      </c>
      <c r="F5" s="89">
        <v>1.7</v>
      </c>
      <c r="G5" s="90">
        <f>DX4-(1/G4)</f>
        <v>-6.4180012597248037E-3</v>
      </c>
      <c r="H5" s="91">
        <f t="shared" ref="H5:I5" si="0">DY4-(1/H4)</f>
        <v>-5.8750263291839633E-2</v>
      </c>
      <c r="I5" s="91">
        <f t="shared" si="0"/>
        <v>6.2411857751130617E-2</v>
      </c>
      <c r="J5" s="92">
        <f>EB4-(1/J4)</f>
        <v>0.17804057430527526</v>
      </c>
      <c r="K5" s="93"/>
      <c r="L5" s="93"/>
      <c r="M5" s="93"/>
      <c r="N5" s="93"/>
      <c r="O5" s="93"/>
      <c r="P5" s="94" t="s">
        <v>105</v>
      </c>
      <c r="Q5" s="89">
        <v>7</v>
      </c>
      <c r="R5" s="93">
        <v>0.43</v>
      </c>
      <c r="S5" s="93">
        <v>0.28999999999999998</v>
      </c>
      <c r="T5" s="93">
        <v>0.28999999999999998</v>
      </c>
      <c r="U5" s="93">
        <v>0.71</v>
      </c>
      <c r="V5" s="89">
        <v>7</v>
      </c>
      <c r="W5" s="93">
        <v>0.43</v>
      </c>
      <c r="X5" s="93">
        <v>0.28999999999999998</v>
      </c>
      <c r="Y5" s="93">
        <v>0.28999999999999998</v>
      </c>
      <c r="Z5" s="93">
        <v>0.71</v>
      </c>
      <c r="AA5" s="89">
        <v>12</v>
      </c>
      <c r="AB5" s="93">
        <v>0.08</v>
      </c>
      <c r="AC5" s="93">
        <v>0.25</v>
      </c>
      <c r="AD5" s="93">
        <v>0.67</v>
      </c>
      <c r="AE5" s="93">
        <v>0.5</v>
      </c>
      <c r="AF5" s="89">
        <v>8</v>
      </c>
      <c r="AG5" s="93">
        <v>0.13</v>
      </c>
      <c r="AH5" s="93">
        <v>0.25</v>
      </c>
      <c r="AI5" s="93">
        <v>0.63</v>
      </c>
      <c r="AJ5" s="93">
        <v>0.75</v>
      </c>
      <c r="AK5" s="95">
        <v>1</v>
      </c>
      <c r="AL5" s="96">
        <v>5</v>
      </c>
      <c r="AM5" s="157">
        <v>20</v>
      </c>
      <c r="AN5" s="93">
        <v>0.3</v>
      </c>
      <c r="AO5" s="160">
        <v>20</v>
      </c>
      <c r="AP5" s="93">
        <v>0.45</v>
      </c>
      <c r="AQ5" s="2">
        <v>0.9</v>
      </c>
      <c r="AR5" s="2" t="s">
        <v>106</v>
      </c>
      <c r="AS5" s="2">
        <v>1.2</v>
      </c>
      <c r="AT5" s="2">
        <v>1.6</v>
      </c>
      <c r="AU5" s="2">
        <v>1.2</v>
      </c>
      <c r="AV5" s="2">
        <v>1.89</v>
      </c>
      <c r="AW5" s="2">
        <v>0.3</v>
      </c>
      <c r="AX5" s="2">
        <v>0.4</v>
      </c>
      <c r="AY5" s="2">
        <v>0.6</v>
      </c>
      <c r="AZ5" s="2">
        <v>0.6</v>
      </c>
      <c r="BA5" s="2">
        <v>0.7</v>
      </c>
      <c r="BB5" s="2">
        <v>0.1</v>
      </c>
      <c r="BC5" s="2">
        <v>0.1</v>
      </c>
      <c r="BD5" s="2">
        <v>0.5</v>
      </c>
      <c r="BE5" s="2">
        <v>0.2</v>
      </c>
      <c r="BF5" s="2">
        <v>0.2</v>
      </c>
      <c r="BG5" s="2">
        <v>0.3</v>
      </c>
      <c r="BH5" s="2">
        <v>0.4</v>
      </c>
      <c r="BI5" s="2">
        <v>0.7</v>
      </c>
      <c r="BJ5" s="2">
        <v>0.7</v>
      </c>
      <c r="BK5" s="2">
        <v>0.1</v>
      </c>
      <c r="BL5" s="2">
        <v>0.2</v>
      </c>
      <c r="BM5" s="2">
        <v>0.5</v>
      </c>
      <c r="BN5" s="2">
        <v>0.2</v>
      </c>
      <c r="BO5" s="2">
        <v>0.7</v>
      </c>
      <c r="BP5" s="2">
        <v>0.6</v>
      </c>
      <c r="BQ5" s="2">
        <v>0.4</v>
      </c>
      <c r="BR5" s="2">
        <v>0.4</v>
      </c>
      <c r="BS5" s="2">
        <v>0.7</v>
      </c>
      <c r="BT5" s="97">
        <v>1.2</v>
      </c>
      <c r="BU5" s="2">
        <v>1.4</v>
      </c>
      <c r="BV5" s="2">
        <v>1.21</v>
      </c>
      <c r="BW5" s="2">
        <v>1.78</v>
      </c>
      <c r="BX5" s="2">
        <v>0.4</v>
      </c>
      <c r="BY5" s="2">
        <v>0.4</v>
      </c>
      <c r="BZ5" s="2">
        <v>0.6</v>
      </c>
      <c r="CA5" s="2">
        <v>0.8</v>
      </c>
      <c r="CB5" s="2">
        <v>0.8</v>
      </c>
      <c r="CC5" s="2">
        <v>0.2</v>
      </c>
      <c r="CD5" s="2">
        <v>0</v>
      </c>
      <c r="CE5" s="2">
        <v>0.6</v>
      </c>
      <c r="CF5" s="2">
        <v>0.2</v>
      </c>
      <c r="CG5" s="2">
        <v>0.2</v>
      </c>
      <c r="CH5" s="2">
        <v>0.4</v>
      </c>
      <c r="CI5" s="2">
        <v>0.4</v>
      </c>
      <c r="CJ5" s="2">
        <v>0.4</v>
      </c>
      <c r="CK5" s="2">
        <v>0</v>
      </c>
      <c r="CL5" s="2">
        <v>0.2</v>
      </c>
      <c r="CM5" s="2">
        <v>0.4</v>
      </c>
      <c r="CN5" s="97">
        <v>0.6</v>
      </c>
      <c r="CO5" s="2">
        <v>0.6</v>
      </c>
      <c r="CP5" s="2">
        <v>0.4</v>
      </c>
      <c r="CQ5" s="2">
        <v>0.4</v>
      </c>
      <c r="CR5" s="2">
        <v>0.6</v>
      </c>
      <c r="CS5" s="97">
        <v>0</v>
      </c>
      <c r="CT5" s="2">
        <v>0.5</v>
      </c>
      <c r="CU5" s="2">
        <v>0.89</v>
      </c>
      <c r="CV5" s="2">
        <v>1.1499999999999999</v>
      </c>
      <c r="CW5" s="97">
        <v>0</v>
      </c>
      <c r="CX5" s="2">
        <v>0.5</v>
      </c>
      <c r="CY5" s="2">
        <v>0.5</v>
      </c>
      <c r="CZ5" s="2">
        <v>1.3</v>
      </c>
      <c r="DA5" s="97">
        <v>0</v>
      </c>
      <c r="DB5" s="2">
        <v>0</v>
      </c>
      <c r="DC5" s="2">
        <v>0</v>
      </c>
      <c r="DD5" s="2">
        <v>0.5</v>
      </c>
      <c r="DE5" s="2">
        <v>0.5</v>
      </c>
      <c r="DF5" s="2">
        <v>0</v>
      </c>
      <c r="DG5" s="2">
        <v>0</v>
      </c>
      <c r="DH5" s="2">
        <v>0</v>
      </c>
      <c r="DI5" s="97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97">
        <v>0</v>
      </c>
      <c r="DR5" s="2">
        <v>0</v>
      </c>
      <c r="DS5" s="2">
        <v>1</v>
      </c>
      <c r="DT5" s="2">
        <v>0</v>
      </c>
      <c r="DU5" s="2">
        <v>0</v>
      </c>
      <c r="DV5" s="97"/>
      <c r="DW5" s="98">
        <v>1.7</v>
      </c>
      <c r="DX5" s="99">
        <v>2.861607906854394</v>
      </c>
      <c r="DY5" s="99">
        <v>4.0322872828952994</v>
      </c>
      <c r="DZ5" s="99">
        <v>2.4841763421455472</v>
      </c>
      <c r="EA5" s="99">
        <v>1.2194791344579898</v>
      </c>
      <c r="EB5" s="99">
        <v>1.6568018223084964</v>
      </c>
      <c r="EC5" s="99">
        <v>2.6747268931174419</v>
      </c>
      <c r="ED5" s="97"/>
      <c r="EE5" s="2" t="s">
        <v>107</v>
      </c>
      <c r="EF5" s="97"/>
      <c r="EG5" s="98"/>
      <c r="EH5" s="99"/>
      <c r="EI5" s="99"/>
      <c r="EJ5" s="99"/>
      <c r="EK5" s="99"/>
      <c r="EL5" s="99"/>
      <c r="EM5" s="100"/>
      <c r="EN5" s="2"/>
      <c r="EO5" s="97"/>
      <c r="EP5" s="2"/>
      <c r="EQ5" s="2"/>
      <c r="ER5" s="2"/>
      <c r="ES5" s="2"/>
      <c r="ET5" s="101"/>
    </row>
    <row r="6" spans="1:150">
      <c r="A6" s="71">
        <v>44062</v>
      </c>
      <c r="B6" s="72">
        <v>2.0833333333333332E-2</v>
      </c>
      <c r="C6" s="73" t="s">
        <v>7</v>
      </c>
      <c r="D6" s="73" t="s">
        <v>108</v>
      </c>
      <c r="E6" s="73" t="s">
        <v>99</v>
      </c>
      <c r="F6" s="74">
        <v>2</v>
      </c>
      <c r="G6" s="75">
        <f t="shared" ref="G6:G29" si="1">EO6</f>
        <v>1.55</v>
      </c>
      <c r="H6" s="76">
        <f t="shared" ref="H6:H29" si="2">EP6</f>
        <v>4.3</v>
      </c>
      <c r="I6" s="76">
        <f t="shared" ref="I6:I29" si="3">EQ6</f>
        <v>8.6</v>
      </c>
      <c r="J6" s="77">
        <f t="shared" ref="J6:J29" si="4">ES6</f>
        <v>2.4</v>
      </c>
      <c r="K6" s="79"/>
      <c r="L6" s="79"/>
      <c r="M6" s="79"/>
      <c r="N6" s="79"/>
      <c r="O6" s="79"/>
      <c r="P6" s="80" t="s">
        <v>109</v>
      </c>
      <c r="Q6" s="74">
        <v>14</v>
      </c>
      <c r="R6" s="81">
        <v>0.79</v>
      </c>
      <c r="S6" s="81">
        <v>0.21</v>
      </c>
      <c r="T6" s="81">
        <v>0</v>
      </c>
      <c r="U6" s="81">
        <v>0.36</v>
      </c>
      <c r="V6" s="74">
        <v>10</v>
      </c>
      <c r="W6" s="81">
        <v>0.7</v>
      </c>
      <c r="X6" s="81">
        <v>0.3</v>
      </c>
      <c r="Y6" s="81">
        <v>0</v>
      </c>
      <c r="Z6" s="81">
        <v>0.5</v>
      </c>
      <c r="AA6" s="74">
        <v>4</v>
      </c>
      <c r="AB6" s="81">
        <v>0.25</v>
      </c>
      <c r="AC6" s="81">
        <v>0.25</v>
      </c>
      <c r="AD6" s="81">
        <v>0.5</v>
      </c>
      <c r="AE6" s="81">
        <v>0.75</v>
      </c>
      <c r="AF6" s="74">
        <v>3</v>
      </c>
      <c r="AG6" s="81">
        <v>0.33</v>
      </c>
      <c r="AH6" s="81">
        <v>0.33</v>
      </c>
      <c r="AI6" s="81">
        <v>0.33</v>
      </c>
      <c r="AJ6" s="81">
        <v>1</v>
      </c>
      <c r="AK6" s="82">
        <v>2</v>
      </c>
      <c r="AL6" s="83">
        <v>7</v>
      </c>
      <c r="AM6" s="156">
        <v>20</v>
      </c>
      <c r="AN6" s="81">
        <v>0.15</v>
      </c>
      <c r="AO6" s="159">
        <v>20</v>
      </c>
      <c r="AP6" s="81">
        <v>0.35</v>
      </c>
      <c r="AQ6" s="73">
        <v>1.6</v>
      </c>
      <c r="AR6" s="73" t="s">
        <v>110</v>
      </c>
      <c r="AS6" s="73">
        <v>1.2</v>
      </c>
      <c r="AT6" s="73">
        <v>0.9</v>
      </c>
      <c r="AU6" s="73">
        <v>2.0699999999999998</v>
      </c>
      <c r="AV6" s="73">
        <v>0.98</v>
      </c>
      <c r="AW6" s="73">
        <v>0.1</v>
      </c>
      <c r="AX6" s="73">
        <v>0.4</v>
      </c>
      <c r="AY6" s="73">
        <v>0.4</v>
      </c>
      <c r="AZ6" s="73">
        <v>0.4</v>
      </c>
      <c r="BA6" s="73">
        <v>0.6</v>
      </c>
      <c r="BB6" s="73">
        <v>0.1</v>
      </c>
      <c r="BC6" s="73">
        <v>0</v>
      </c>
      <c r="BD6" s="73">
        <v>0.3</v>
      </c>
      <c r="BE6" s="73">
        <v>0</v>
      </c>
      <c r="BF6" s="73">
        <v>0.1</v>
      </c>
      <c r="BG6" s="73">
        <v>0.3</v>
      </c>
      <c r="BH6" s="73">
        <v>0.5</v>
      </c>
      <c r="BI6" s="73">
        <v>0.5</v>
      </c>
      <c r="BJ6" s="73">
        <v>0.8</v>
      </c>
      <c r="BK6" s="73">
        <v>0.2</v>
      </c>
      <c r="BL6" s="73">
        <v>0</v>
      </c>
      <c r="BM6" s="73">
        <v>0.4</v>
      </c>
      <c r="BN6" s="73">
        <v>0</v>
      </c>
      <c r="BO6" s="73">
        <v>0.7</v>
      </c>
      <c r="BP6" s="73">
        <v>0.4</v>
      </c>
      <c r="BQ6" s="73">
        <v>0.6</v>
      </c>
      <c r="BR6" s="73">
        <v>0.1</v>
      </c>
      <c r="BS6" s="73">
        <v>0.6</v>
      </c>
      <c r="BT6" s="51">
        <v>1.8</v>
      </c>
      <c r="BU6" s="73">
        <v>1.2</v>
      </c>
      <c r="BV6" s="73">
        <v>2.74</v>
      </c>
      <c r="BW6" s="73">
        <v>1.06</v>
      </c>
      <c r="BX6" s="73">
        <v>0</v>
      </c>
      <c r="BY6" s="73">
        <v>0.6</v>
      </c>
      <c r="BZ6" s="73">
        <v>0.4</v>
      </c>
      <c r="CA6" s="73">
        <v>0.6</v>
      </c>
      <c r="CB6" s="73">
        <v>0.8</v>
      </c>
      <c r="CC6" s="73">
        <v>0.2</v>
      </c>
      <c r="CD6" s="73">
        <v>0</v>
      </c>
      <c r="CE6" s="73">
        <v>0.4</v>
      </c>
      <c r="CF6" s="73">
        <v>0.2</v>
      </c>
      <c r="CG6" s="73">
        <v>0.2</v>
      </c>
      <c r="CH6" s="73">
        <v>0.8</v>
      </c>
      <c r="CI6" s="73">
        <v>0.6</v>
      </c>
      <c r="CJ6" s="73">
        <v>1</v>
      </c>
      <c r="CK6" s="73">
        <v>0.4</v>
      </c>
      <c r="CL6" s="73">
        <v>0</v>
      </c>
      <c r="CM6" s="73">
        <v>0.8</v>
      </c>
      <c r="CN6" s="51">
        <v>1</v>
      </c>
      <c r="CO6" s="73">
        <v>0.8</v>
      </c>
      <c r="CP6" s="73">
        <v>0.2</v>
      </c>
      <c r="CQ6" s="73">
        <v>0.2</v>
      </c>
      <c r="CR6" s="73">
        <v>0.8</v>
      </c>
      <c r="CS6" s="51">
        <v>1.5</v>
      </c>
      <c r="CT6" s="73">
        <v>1</v>
      </c>
      <c r="CU6" s="73">
        <v>2.08</v>
      </c>
      <c r="CV6" s="73">
        <v>1.1100000000000001</v>
      </c>
      <c r="CW6" s="51">
        <v>2</v>
      </c>
      <c r="CX6" s="73">
        <v>0.5</v>
      </c>
      <c r="CY6" s="73">
        <v>3.16</v>
      </c>
      <c r="CZ6" s="73">
        <v>0.57999999999999996</v>
      </c>
      <c r="DA6" s="51">
        <v>0</v>
      </c>
      <c r="DB6" s="73">
        <v>0.5</v>
      </c>
      <c r="DC6" s="73">
        <v>0</v>
      </c>
      <c r="DD6" s="73">
        <v>0.5</v>
      </c>
      <c r="DE6" s="73">
        <v>0.5</v>
      </c>
      <c r="DF6" s="73">
        <v>0</v>
      </c>
      <c r="DG6" s="73">
        <v>0</v>
      </c>
      <c r="DH6" s="73">
        <v>0</v>
      </c>
      <c r="DI6" s="51">
        <v>0.5</v>
      </c>
      <c r="DJ6" s="73">
        <v>0.5</v>
      </c>
      <c r="DK6" s="73">
        <v>1</v>
      </c>
      <c r="DL6" s="73">
        <v>0</v>
      </c>
      <c r="DM6" s="73">
        <v>1</v>
      </c>
      <c r="DN6" s="73">
        <v>1</v>
      </c>
      <c r="DO6" s="73">
        <v>0</v>
      </c>
      <c r="DP6" s="73">
        <v>1</v>
      </c>
      <c r="DQ6" s="51">
        <v>1</v>
      </c>
      <c r="DR6" s="73">
        <v>0.5</v>
      </c>
      <c r="DS6" s="73">
        <v>0.5</v>
      </c>
      <c r="DT6" s="73">
        <v>0</v>
      </c>
      <c r="DU6" s="73">
        <v>0.5</v>
      </c>
      <c r="DV6" s="51"/>
      <c r="DW6" s="78">
        <v>2</v>
      </c>
      <c r="DX6" s="81">
        <v>0.62906083681148084</v>
      </c>
      <c r="DY6" s="81">
        <v>0.22201034918649179</v>
      </c>
      <c r="DZ6" s="81">
        <v>0.14892881400202737</v>
      </c>
      <c r="EA6" s="81">
        <v>0.80291001709056731</v>
      </c>
      <c r="EB6" s="81">
        <v>0.5773159502802524</v>
      </c>
      <c r="EC6" s="81">
        <v>0.34700457867716994</v>
      </c>
      <c r="ED6" s="51" t="s">
        <v>111</v>
      </c>
      <c r="EE6" s="73" t="s">
        <v>111</v>
      </c>
      <c r="EF6" s="51"/>
      <c r="EG6" s="84"/>
      <c r="EH6" s="81"/>
      <c r="EI6" s="81"/>
      <c r="EJ6" s="81"/>
      <c r="EK6" s="81"/>
      <c r="EL6" s="81"/>
      <c r="EM6" s="85"/>
      <c r="EN6" s="73"/>
      <c r="EO6" s="51">
        <v>1.55</v>
      </c>
      <c r="EP6" s="73">
        <v>4.3</v>
      </c>
      <c r="EQ6" s="73">
        <v>8.6</v>
      </c>
      <c r="ER6" s="73"/>
      <c r="ES6" s="73">
        <v>2.4</v>
      </c>
      <c r="ET6" s="86"/>
    </row>
    <row r="7" spans="1:150">
      <c r="A7" s="87">
        <v>44062</v>
      </c>
      <c r="B7" s="88">
        <v>2.0833333333333332E-2</v>
      </c>
      <c r="C7" s="2" t="s">
        <v>8</v>
      </c>
      <c r="D7" s="2" t="s">
        <v>112</v>
      </c>
      <c r="E7" s="2" t="s">
        <v>99</v>
      </c>
      <c r="F7" s="89">
        <v>1</v>
      </c>
      <c r="G7" s="90">
        <f t="shared" ref="G7:G29" si="5">DX6-(1/G6)</f>
        <v>-1.6100453511099788E-2</v>
      </c>
      <c r="H7" s="91">
        <f t="shared" ref="H7:H29" si="6">DY6-(1/H6)</f>
        <v>-1.0547790348391928E-2</v>
      </c>
      <c r="I7" s="91">
        <f t="shared" ref="I7:I29" si="7">DZ6-(1/I6)</f>
        <v>3.2649744234585512E-2</v>
      </c>
      <c r="J7" s="92">
        <f t="shared" ref="J7:J29" si="8">EB6-(1/J6)</f>
        <v>0.16064928361358571</v>
      </c>
      <c r="K7" s="93"/>
      <c r="L7" s="93"/>
      <c r="M7" s="93"/>
      <c r="N7" s="93"/>
      <c r="O7" s="93"/>
      <c r="P7" s="102" t="s">
        <v>109</v>
      </c>
      <c r="Q7" s="89">
        <v>8</v>
      </c>
      <c r="R7" s="93">
        <v>0.5</v>
      </c>
      <c r="S7" s="93">
        <v>0.38</v>
      </c>
      <c r="T7" s="93">
        <v>0.13</v>
      </c>
      <c r="U7" s="93">
        <v>0.5</v>
      </c>
      <c r="V7" s="89">
        <v>5</v>
      </c>
      <c r="W7" s="93">
        <v>0.4</v>
      </c>
      <c r="X7" s="93">
        <v>0.4</v>
      </c>
      <c r="Y7" s="93">
        <v>0.2</v>
      </c>
      <c r="Z7" s="93">
        <v>0.8</v>
      </c>
      <c r="AA7" s="89">
        <v>11</v>
      </c>
      <c r="AB7" s="93">
        <v>0.09</v>
      </c>
      <c r="AC7" s="93">
        <v>0.09</v>
      </c>
      <c r="AD7" s="93">
        <v>0.82</v>
      </c>
      <c r="AE7" s="93">
        <v>0.55000000000000004</v>
      </c>
      <c r="AF7" s="89">
        <v>8</v>
      </c>
      <c r="AG7" s="93">
        <v>0.13</v>
      </c>
      <c r="AH7" s="93">
        <v>0</v>
      </c>
      <c r="AI7" s="93">
        <v>0.88</v>
      </c>
      <c r="AJ7" s="93">
        <v>0.63</v>
      </c>
      <c r="AK7" s="95">
        <v>0</v>
      </c>
      <c r="AL7" s="96">
        <v>6</v>
      </c>
      <c r="AM7" s="157">
        <v>19</v>
      </c>
      <c r="AN7" s="93">
        <v>0.26</v>
      </c>
      <c r="AO7" s="160">
        <v>19</v>
      </c>
      <c r="AP7" s="93">
        <v>0.47</v>
      </c>
      <c r="AQ7" s="2">
        <v>1.5</v>
      </c>
      <c r="AR7" s="2" t="s">
        <v>113</v>
      </c>
      <c r="AS7" s="2">
        <v>1.4</v>
      </c>
      <c r="AT7" s="2">
        <v>1.2</v>
      </c>
      <c r="AU7" s="2">
        <v>0.64</v>
      </c>
      <c r="AV7" s="2">
        <v>1.56</v>
      </c>
      <c r="AW7" s="2">
        <v>0.2</v>
      </c>
      <c r="AX7" s="2">
        <v>0.2</v>
      </c>
      <c r="AY7" s="2">
        <v>0.5</v>
      </c>
      <c r="AZ7" s="2">
        <v>0.4</v>
      </c>
      <c r="BA7" s="2">
        <v>0.6</v>
      </c>
      <c r="BB7" s="2">
        <v>0.1</v>
      </c>
      <c r="BC7" s="2">
        <v>0.1</v>
      </c>
      <c r="BD7" s="2">
        <v>0.3</v>
      </c>
      <c r="BE7" s="2">
        <v>0.2</v>
      </c>
      <c r="BF7" s="2">
        <v>0.3</v>
      </c>
      <c r="BG7" s="2">
        <v>0.6</v>
      </c>
      <c r="BH7" s="2">
        <v>0.6</v>
      </c>
      <c r="BI7" s="2">
        <v>0.5</v>
      </c>
      <c r="BJ7" s="2">
        <v>0.9</v>
      </c>
      <c r="BK7" s="2">
        <v>0.2</v>
      </c>
      <c r="BL7" s="2">
        <v>0.2</v>
      </c>
      <c r="BM7" s="2">
        <v>0.5</v>
      </c>
      <c r="BN7" s="2">
        <v>0.1</v>
      </c>
      <c r="BO7" s="2">
        <v>0.8</v>
      </c>
      <c r="BP7" s="2">
        <v>0.4</v>
      </c>
      <c r="BQ7" s="2">
        <v>0.6</v>
      </c>
      <c r="BR7" s="2">
        <v>0.3</v>
      </c>
      <c r="BS7" s="2">
        <v>0.6</v>
      </c>
      <c r="BT7" s="97">
        <v>1.2</v>
      </c>
      <c r="BU7" s="2">
        <v>1.4</v>
      </c>
      <c r="BV7" s="2">
        <v>0.71</v>
      </c>
      <c r="BW7" s="2">
        <v>1.58</v>
      </c>
      <c r="BX7" s="2">
        <v>0.4</v>
      </c>
      <c r="BY7" s="2">
        <v>0.4</v>
      </c>
      <c r="BZ7" s="2">
        <v>0.6</v>
      </c>
      <c r="CA7" s="2">
        <v>0.6</v>
      </c>
      <c r="CB7" s="2">
        <v>0.8</v>
      </c>
      <c r="CC7" s="2">
        <v>0.2</v>
      </c>
      <c r="CD7" s="2">
        <v>0</v>
      </c>
      <c r="CE7" s="2">
        <v>0.4</v>
      </c>
      <c r="CF7" s="2">
        <v>0.2</v>
      </c>
      <c r="CG7" s="2">
        <v>0.4</v>
      </c>
      <c r="CH7" s="2">
        <v>0.4</v>
      </c>
      <c r="CI7" s="2">
        <v>0.6</v>
      </c>
      <c r="CJ7" s="2">
        <v>0.8</v>
      </c>
      <c r="CK7" s="2">
        <v>0</v>
      </c>
      <c r="CL7" s="2">
        <v>0.2</v>
      </c>
      <c r="CM7" s="2">
        <v>0.4</v>
      </c>
      <c r="CN7" s="97">
        <v>0.8</v>
      </c>
      <c r="CO7" s="2">
        <v>0.4</v>
      </c>
      <c r="CP7" s="2">
        <v>0.6</v>
      </c>
      <c r="CQ7" s="2">
        <v>0.2</v>
      </c>
      <c r="CR7" s="2">
        <v>0.8</v>
      </c>
      <c r="CS7" s="97">
        <v>2</v>
      </c>
      <c r="CT7" s="2">
        <v>0.5</v>
      </c>
      <c r="CU7" s="2">
        <v>1.1200000000000001</v>
      </c>
      <c r="CV7" s="2">
        <v>1.31</v>
      </c>
      <c r="CW7" s="97">
        <v>1.5</v>
      </c>
      <c r="CX7" s="2">
        <v>1</v>
      </c>
      <c r="CY7" s="2">
        <v>0.89</v>
      </c>
      <c r="CZ7" s="2">
        <v>1.1100000000000001</v>
      </c>
      <c r="DA7" s="97">
        <v>0</v>
      </c>
      <c r="DB7" s="2">
        <v>0</v>
      </c>
      <c r="DC7" s="2">
        <v>0.5</v>
      </c>
      <c r="DD7" s="2">
        <v>0.5</v>
      </c>
      <c r="DE7" s="2">
        <v>0.5</v>
      </c>
      <c r="DF7" s="2">
        <v>0</v>
      </c>
      <c r="DG7" s="2">
        <v>0</v>
      </c>
      <c r="DH7" s="2">
        <v>0.5</v>
      </c>
      <c r="DI7" s="97">
        <v>0.5</v>
      </c>
      <c r="DJ7" s="2">
        <v>0.5</v>
      </c>
      <c r="DK7" s="2">
        <v>1</v>
      </c>
      <c r="DL7" s="2">
        <v>0.5</v>
      </c>
      <c r="DM7" s="2">
        <v>1</v>
      </c>
      <c r="DN7" s="2">
        <v>0</v>
      </c>
      <c r="DO7" s="2">
        <v>0</v>
      </c>
      <c r="DP7" s="2">
        <v>0.5</v>
      </c>
      <c r="DQ7" s="97">
        <v>1</v>
      </c>
      <c r="DR7" s="2">
        <v>0.5</v>
      </c>
      <c r="DS7" s="2">
        <v>0.5</v>
      </c>
      <c r="DT7" s="2">
        <v>0</v>
      </c>
      <c r="DU7" s="2">
        <v>1</v>
      </c>
      <c r="DV7" s="97"/>
      <c r="DW7" s="98">
        <v>1</v>
      </c>
      <c r="DX7" s="99">
        <v>1.5896713663954947</v>
      </c>
      <c r="DY7" s="99">
        <v>4.504294523495326</v>
      </c>
      <c r="DZ7" s="99">
        <v>6.7146173606565283</v>
      </c>
      <c r="EA7" s="99">
        <v>1.2454695778035128</v>
      </c>
      <c r="EB7" s="99">
        <v>1.7321537704173249</v>
      </c>
      <c r="EC7" s="99">
        <v>2.8818063548675354</v>
      </c>
      <c r="ED7" s="97"/>
      <c r="EE7" s="2" t="s">
        <v>114</v>
      </c>
      <c r="EF7" s="97"/>
      <c r="EG7" s="98"/>
      <c r="EH7" s="99"/>
      <c r="EI7" s="99"/>
      <c r="EJ7" s="99"/>
      <c r="EK7" s="99"/>
      <c r="EL7" s="99"/>
      <c r="EM7" s="100"/>
      <c r="EN7" s="2"/>
      <c r="EO7" s="97"/>
      <c r="EP7" s="2"/>
      <c r="EQ7" s="2"/>
      <c r="ER7" s="2"/>
      <c r="ES7" s="2"/>
      <c r="ET7" s="101"/>
    </row>
    <row r="8" spans="1:150">
      <c r="A8" s="71">
        <v>44062</v>
      </c>
      <c r="B8" s="72">
        <v>6.25E-2</v>
      </c>
      <c r="C8" s="73" t="s">
        <v>7</v>
      </c>
      <c r="D8" s="73" t="s">
        <v>115</v>
      </c>
      <c r="E8" s="73" t="s">
        <v>99</v>
      </c>
      <c r="F8" s="74">
        <v>1</v>
      </c>
      <c r="G8" s="75">
        <f t="shared" ref="G8:G29" si="9">EO8</f>
        <v>4</v>
      </c>
      <c r="H8" s="76">
        <f t="shared" ref="H8:H29" si="10">EP8</f>
        <v>3.45</v>
      </c>
      <c r="I8" s="76">
        <f t="shared" ref="I8:I29" si="11">EQ8</f>
        <v>2.15</v>
      </c>
      <c r="J8" s="77">
        <f t="shared" ref="J8:J29" si="12">ES8</f>
        <v>2.1</v>
      </c>
      <c r="K8" s="79"/>
      <c r="L8" s="79"/>
      <c r="M8" s="79"/>
      <c r="N8" s="79"/>
      <c r="O8" s="79"/>
      <c r="P8" s="80" t="s">
        <v>116</v>
      </c>
      <c r="Q8" s="74">
        <v>9</v>
      </c>
      <c r="R8" s="81">
        <v>0.89</v>
      </c>
      <c r="S8" s="81">
        <v>0.11</v>
      </c>
      <c r="T8" s="81">
        <v>0</v>
      </c>
      <c r="U8" s="81">
        <v>0.44</v>
      </c>
      <c r="V8" s="74">
        <v>7</v>
      </c>
      <c r="W8" s="81">
        <v>0.86</v>
      </c>
      <c r="X8" s="81">
        <v>0.14000000000000001</v>
      </c>
      <c r="Y8" s="81">
        <v>0</v>
      </c>
      <c r="Z8" s="81">
        <v>0.56999999999999995</v>
      </c>
      <c r="AA8" s="74">
        <v>10</v>
      </c>
      <c r="AB8" s="81">
        <v>0.2</v>
      </c>
      <c r="AC8" s="81">
        <v>0</v>
      </c>
      <c r="AD8" s="81">
        <v>0.8</v>
      </c>
      <c r="AE8" s="81">
        <v>0.3</v>
      </c>
      <c r="AF8" s="74">
        <v>5</v>
      </c>
      <c r="AG8" s="81">
        <v>0.4</v>
      </c>
      <c r="AH8" s="81">
        <v>0</v>
      </c>
      <c r="AI8" s="81">
        <v>0.6</v>
      </c>
      <c r="AJ8" s="81">
        <v>0.6</v>
      </c>
      <c r="AK8" s="82">
        <v>1</v>
      </c>
      <c r="AL8" s="83">
        <v>8</v>
      </c>
      <c r="AM8" s="156">
        <v>20</v>
      </c>
      <c r="AN8" s="81">
        <v>0.1</v>
      </c>
      <c r="AO8" s="159">
        <v>20</v>
      </c>
      <c r="AP8" s="81">
        <v>0.2</v>
      </c>
      <c r="AQ8" s="73">
        <v>1.3</v>
      </c>
      <c r="AR8" s="73" t="s">
        <v>117</v>
      </c>
      <c r="AS8" s="73">
        <v>1</v>
      </c>
      <c r="AT8" s="73">
        <v>1</v>
      </c>
      <c r="AU8" s="73">
        <v>1.27</v>
      </c>
      <c r="AV8" s="73">
        <v>1.1100000000000001</v>
      </c>
      <c r="AW8" s="73">
        <v>0.3</v>
      </c>
      <c r="AX8" s="73">
        <v>0.3</v>
      </c>
      <c r="AY8" s="73">
        <v>0.6</v>
      </c>
      <c r="AZ8" s="73">
        <v>0.3</v>
      </c>
      <c r="BA8" s="73">
        <v>0.8</v>
      </c>
      <c r="BB8" s="73">
        <v>0</v>
      </c>
      <c r="BC8" s="73">
        <v>0</v>
      </c>
      <c r="BD8" s="73">
        <v>0.1</v>
      </c>
      <c r="BE8" s="73">
        <v>0</v>
      </c>
      <c r="BF8" s="73">
        <v>0.1</v>
      </c>
      <c r="BG8" s="73">
        <v>0.1</v>
      </c>
      <c r="BH8" s="73">
        <v>0.3</v>
      </c>
      <c r="BI8" s="73">
        <v>0.7</v>
      </c>
      <c r="BJ8" s="73">
        <v>0.8</v>
      </c>
      <c r="BK8" s="73">
        <v>0.1</v>
      </c>
      <c r="BL8" s="73">
        <v>0</v>
      </c>
      <c r="BM8" s="73">
        <v>0.2</v>
      </c>
      <c r="BN8" s="73">
        <v>0.1</v>
      </c>
      <c r="BO8" s="73">
        <v>0.6</v>
      </c>
      <c r="BP8" s="73">
        <v>0.3</v>
      </c>
      <c r="BQ8" s="73">
        <v>0.7</v>
      </c>
      <c r="BR8" s="73">
        <v>0.1</v>
      </c>
      <c r="BS8" s="73">
        <v>0.4</v>
      </c>
      <c r="BT8" s="51">
        <v>0.8</v>
      </c>
      <c r="BU8" s="73">
        <v>0.6</v>
      </c>
      <c r="BV8" s="73">
        <v>1.2</v>
      </c>
      <c r="BW8" s="73">
        <v>1.24</v>
      </c>
      <c r="BX8" s="73">
        <v>0.4</v>
      </c>
      <c r="BY8" s="73">
        <v>0.4</v>
      </c>
      <c r="BZ8" s="73">
        <v>0.6</v>
      </c>
      <c r="CA8" s="73">
        <v>0</v>
      </c>
      <c r="CB8" s="73">
        <v>0.6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0.2</v>
      </c>
      <c r="CI8" s="73">
        <v>0.6</v>
      </c>
      <c r="CJ8" s="73">
        <v>0.8</v>
      </c>
      <c r="CK8" s="73">
        <v>0</v>
      </c>
      <c r="CL8" s="73">
        <v>0</v>
      </c>
      <c r="CM8" s="73">
        <v>0</v>
      </c>
      <c r="CN8" s="51">
        <v>0.4</v>
      </c>
      <c r="CO8" s="73">
        <v>0</v>
      </c>
      <c r="CP8" s="73">
        <v>1</v>
      </c>
      <c r="CQ8" s="73">
        <v>0</v>
      </c>
      <c r="CR8" s="73">
        <v>0.2</v>
      </c>
      <c r="CS8" s="51">
        <v>0.5</v>
      </c>
      <c r="CT8" s="73">
        <v>0.5</v>
      </c>
      <c r="CU8" s="73">
        <v>0.84</v>
      </c>
      <c r="CV8" s="73">
        <v>1.24</v>
      </c>
      <c r="CW8" s="51">
        <v>0.5</v>
      </c>
      <c r="CX8" s="73">
        <v>1</v>
      </c>
      <c r="CY8" s="73">
        <v>1.19</v>
      </c>
      <c r="CZ8" s="73">
        <v>1.27</v>
      </c>
      <c r="DA8" s="51">
        <v>0</v>
      </c>
      <c r="DB8" s="73">
        <v>0</v>
      </c>
      <c r="DC8" s="73">
        <v>0.5</v>
      </c>
      <c r="DD8" s="73">
        <v>0</v>
      </c>
      <c r="DE8" s="73">
        <v>0.5</v>
      </c>
      <c r="DF8" s="73">
        <v>0</v>
      </c>
      <c r="DG8" s="73">
        <v>0</v>
      </c>
      <c r="DH8" s="73">
        <v>0</v>
      </c>
      <c r="DI8" s="51">
        <v>0</v>
      </c>
      <c r="DJ8" s="73">
        <v>0</v>
      </c>
      <c r="DK8" s="73">
        <v>0</v>
      </c>
      <c r="DL8" s="73">
        <v>1</v>
      </c>
      <c r="DM8" s="73">
        <v>1</v>
      </c>
      <c r="DN8" s="73">
        <v>0</v>
      </c>
      <c r="DO8" s="73">
        <v>0</v>
      </c>
      <c r="DP8" s="73">
        <v>0</v>
      </c>
      <c r="DQ8" s="51">
        <v>0.5</v>
      </c>
      <c r="DR8" s="73">
        <v>0</v>
      </c>
      <c r="DS8" s="73">
        <v>1</v>
      </c>
      <c r="DT8" s="73">
        <v>0</v>
      </c>
      <c r="DU8" s="73">
        <v>0.5</v>
      </c>
      <c r="DV8" s="51"/>
      <c r="DW8" s="78">
        <v>1</v>
      </c>
      <c r="DX8" s="81">
        <v>0.2965513193796811</v>
      </c>
      <c r="DY8" s="81">
        <v>0.29433666781561457</v>
      </c>
      <c r="DZ8" s="81">
        <v>0.40911201280470427</v>
      </c>
      <c r="EA8" s="81">
        <v>0.66039604651979389</v>
      </c>
      <c r="EB8" s="81">
        <v>0.39160548111159132</v>
      </c>
      <c r="EC8" s="81">
        <v>0.18457618957364175</v>
      </c>
      <c r="ED8" s="51" t="s">
        <v>118</v>
      </c>
      <c r="EE8" s="73" t="s">
        <v>119</v>
      </c>
      <c r="EF8" s="51"/>
      <c r="EG8" s="84"/>
      <c r="EH8" s="81"/>
      <c r="EI8" s="81"/>
      <c r="EJ8" s="81"/>
      <c r="EK8" s="81"/>
      <c r="EL8" s="81"/>
      <c r="EM8" s="85"/>
      <c r="EN8" s="73"/>
      <c r="EO8" s="51">
        <v>4</v>
      </c>
      <c r="EP8" s="73">
        <v>3.45</v>
      </c>
      <c r="EQ8" s="73">
        <v>2.15</v>
      </c>
      <c r="ER8" s="73"/>
      <c r="ES8" s="73">
        <v>2.1</v>
      </c>
      <c r="ET8" s="86"/>
    </row>
    <row r="9" spans="1:150">
      <c r="A9" s="87">
        <v>44062</v>
      </c>
      <c r="B9" s="88">
        <v>6.25E-2</v>
      </c>
      <c r="C9" s="2" t="s">
        <v>8</v>
      </c>
      <c r="D9" s="2" t="s">
        <v>120</v>
      </c>
      <c r="E9" s="2" t="s">
        <v>99</v>
      </c>
      <c r="F9" s="89">
        <v>1.3</v>
      </c>
      <c r="G9" s="90">
        <f t="shared" ref="G9:G29" si="13">DX8-(1/G8)</f>
        <v>4.65513193796811E-2</v>
      </c>
      <c r="H9" s="91">
        <f t="shared" ref="H9:H29" si="14">DY8-(1/H8)</f>
        <v>4.4815953518464458E-3</v>
      </c>
      <c r="I9" s="91">
        <f t="shared" ref="I9:I29" si="15">DZ8-(1/I8)</f>
        <v>-5.6004266265063163E-2</v>
      </c>
      <c r="J9" s="92">
        <f t="shared" ref="J9:J29" si="16">EB8-(1/J8)</f>
        <v>-8.4584995078884839E-2</v>
      </c>
      <c r="K9" s="93"/>
      <c r="L9" s="93"/>
      <c r="M9" s="93"/>
      <c r="N9" s="93"/>
      <c r="O9" s="93"/>
      <c r="P9" s="94" t="s">
        <v>121</v>
      </c>
      <c r="Q9" s="89">
        <v>5</v>
      </c>
      <c r="R9" s="93">
        <v>0.4</v>
      </c>
      <c r="S9" s="93">
        <v>0.4</v>
      </c>
      <c r="T9" s="93">
        <v>0.2</v>
      </c>
      <c r="U9" s="93">
        <v>0.4</v>
      </c>
      <c r="V9" s="89">
        <v>3</v>
      </c>
      <c r="W9" s="93">
        <v>0.33</v>
      </c>
      <c r="X9" s="93">
        <v>0.33</v>
      </c>
      <c r="Y9" s="93">
        <v>0.33</v>
      </c>
      <c r="Z9" s="93">
        <v>0.33</v>
      </c>
      <c r="AA9" s="89">
        <v>13</v>
      </c>
      <c r="AB9" s="93">
        <v>0.15</v>
      </c>
      <c r="AC9" s="93">
        <v>0.23</v>
      </c>
      <c r="AD9" s="93">
        <v>0.62</v>
      </c>
      <c r="AE9" s="93">
        <v>0.54</v>
      </c>
      <c r="AF9" s="89">
        <v>10</v>
      </c>
      <c r="AG9" s="93">
        <v>0.2</v>
      </c>
      <c r="AH9" s="93">
        <v>0.3</v>
      </c>
      <c r="AI9" s="93">
        <v>0.5</v>
      </c>
      <c r="AJ9" s="93">
        <v>0.7</v>
      </c>
      <c r="AK9" s="95">
        <v>2</v>
      </c>
      <c r="AL9" s="96">
        <v>7</v>
      </c>
      <c r="AM9" s="157">
        <v>20</v>
      </c>
      <c r="AN9" s="93">
        <v>0.15</v>
      </c>
      <c r="AO9" s="160">
        <v>20</v>
      </c>
      <c r="AP9" s="93">
        <v>0.5</v>
      </c>
      <c r="AQ9" s="2">
        <v>0.9</v>
      </c>
      <c r="AR9" s="2" t="s">
        <v>122</v>
      </c>
      <c r="AS9" s="2">
        <v>1</v>
      </c>
      <c r="AT9" s="2">
        <v>1.4</v>
      </c>
      <c r="AU9" s="2">
        <v>0.85</v>
      </c>
      <c r="AV9" s="2">
        <v>1.44</v>
      </c>
      <c r="AW9" s="2">
        <v>0.1</v>
      </c>
      <c r="AX9" s="2">
        <v>0.3</v>
      </c>
      <c r="AY9" s="2">
        <v>0.4</v>
      </c>
      <c r="AZ9" s="2">
        <v>0.4</v>
      </c>
      <c r="BA9" s="2">
        <v>0.7</v>
      </c>
      <c r="BB9" s="2">
        <v>0</v>
      </c>
      <c r="BC9" s="2">
        <v>0.1</v>
      </c>
      <c r="BD9" s="2">
        <v>0.1</v>
      </c>
      <c r="BE9" s="2">
        <v>0.1</v>
      </c>
      <c r="BF9" s="2">
        <v>0.2</v>
      </c>
      <c r="BG9" s="2">
        <v>0.3</v>
      </c>
      <c r="BH9" s="2">
        <v>0.5</v>
      </c>
      <c r="BI9" s="2">
        <v>0.6</v>
      </c>
      <c r="BJ9" s="2">
        <v>0.8</v>
      </c>
      <c r="BK9" s="2">
        <v>0.1</v>
      </c>
      <c r="BL9" s="2">
        <v>0.3</v>
      </c>
      <c r="BM9" s="2">
        <v>0.5</v>
      </c>
      <c r="BN9" s="2">
        <v>0.2</v>
      </c>
      <c r="BO9" s="2">
        <v>0.8</v>
      </c>
      <c r="BP9" s="2">
        <v>0.4</v>
      </c>
      <c r="BQ9" s="2">
        <v>0.6</v>
      </c>
      <c r="BR9" s="2">
        <v>0.3</v>
      </c>
      <c r="BS9" s="2">
        <v>0.7</v>
      </c>
      <c r="BT9" s="97">
        <v>0.8</v>
      </c>
      <c r="BU9" s="2">
        <v>0.8</v>
      </c>
      <c r="BV9" s="2">
        <v>0.73</v>
      </c>
      <c r="BW9" s="2">
        <v>1.55</v>
      </c>
      <c r="BX9" s="2">
        <v>0.2</v>
      </c>
      <c r="BY9" s="2">
        <v>0.4</v>
      </c>
      <c r="BZ9" s="2">
        <v>0.4</v>
      </c>
      <c r="CA9" s="2">
        <v>0.2</v>
      </c>
      <c r="CB9" s="2">
        <v>0.6</v>
      </c>
      <c r="CC9" s="2">
        <v>0</v>
      </c>
      <c r="CD9" s="2">
        <v>0</v>
      </c>
      <c r="CE9" s="2">
        <v>0</v>
      </c>
      <c r="CF9" s="2">
        <v>0.2</v>
      </c>
      <c r="CG9" s="2">
        <v>0.2</v>
      </c>
      <c r="CH9" s="2">
        <v>0.4</v>
      </c>
      <c r="CI9" s="2">
        <v>0.4</v>
      </c>
      <c r="CJ9" s="2">
        <v>0.6</v>
      </c>
      <c r="CK9" s="2">
        <v>0</v>
      </c>
      <c r="CL9" s="2">
        <v>0.2</v>
      </c>
      <c r="CM9" s="2">
        <v>0.4</v>
      </c>
      <c r="CN9" s="97">
        <v>0.6</v>
      </c>
      <c r="CO9" s="2">
        <v>0.2</v>
      </c>
      <c r="CP9" s="2">
        <v>0.8</v>
      </c>
      <c r="CQ9" s="2">
        <v>0</v>
      </c>
      <c r="CR9" s="2">
        <v>0.6</v>
      </c>
      <c r="CS9" s="97">
        <v>2.5</v>
      </c>
      <c r="CT9" s="2">
        <v>1</v>
      </c>
      <c r="CU9" s="2">
        <v>1.83</v>
      </c>
      <c r="CV9" s="2">
        <v>0.99</v>
      </c>
      <c r="CW9" s="97">
        <v>1</v>
      </c>
      <c r="CX9" s="2">
        <v>1</v>
      </c>
      <c r="CY9" s="2">
        <v>0.76</v>
      </c>
      <c r="CZ9" s="2">
        <v>2.35</v>
      </c>
      <c r="DA9" s="97">
        <v>0.5</v>
      </c>
      <c r="DB9" s="2">
        <v>0.5</v>
      </c>
      <c r="DC9" s="2">
        <v>1</v>
      </c>
      <c r="DD9" s="2">
        <v>0</v>
      </c>
      <c r="DE9" s="2">
        <v>1</v>
      </c>
      <c r="DF9" s="2">
        <v>0</v>
      </c>
      <c r="DG9" s="2">
        <v>0</v>
      </c>
      <c r="DH9" s="2">
        <v>0</v>
      </c>
      <c r="DI9" s="97">
        <v>0</v>
      </c>
      <c r="DJ9" s="2">
        <v>0</v>
      </c>
      <c r="DK9" s="2">
        <v>0</v>
      </c>
      <c r="DL9" s="2">
        <v>0.5</v>
      </c>
      <c r="DM9" s="2">
        <v>0.5</v>
      </c>
      <c r="DN9" s="2">
        <v>0</v>
      </c>
      <c r="DO9" s="2">
        <v>0.5</v>
      </c>
      <c r="DP9" s="2">
        <v>0.5</v>
      </c>
      <c r="DQ9" s="97">
        <v>0.5</v>
      </c>
      <c r="DR9" s="2">
        <v>0.5</v>
      </c>
      <c r="DS9" s="2">
        <v>0.5</v>
      </c>
      <c r="DT9" s="2">
        <v>0</v>
      </c>
      <c r="DU9" s="2">
        <v>0.5</v>
      </c>
      <c r="DV9" s="97"/>
      <c r="DW9" s="98">
        <v>1.3</v>
      </c>
      <c r="DX9" s="99">
        <v>3.3720976257727528</v>
      </c>
      <c r="DY9" s="99">
        <v>3.3974700040650183</v>
      </c>
      <c r="DZ9" s="99">
        <v>2.4443183497458554</v>
      </c>
      <c r="EA9" s="99">
        <v>1.5142428627031874</v>
      </c>
      <c r="EB9" s="99">
        <v>2.5535904072676692</v>
      </c>
      <c r="EC9" s="99">
        <v>5.4178169042818087</v>
      </c>
      <c r="ED9" s="97"/>
      <c r="EE9" s="2" t="s">
        <v>123</v>
      </c>
      <c r="EF9" s="97"/>
      <c r="EG9" s="98"/>
      <c r="EH9" s="99"/>
      <c r="EI9" s="99"/>
      <c r="EJ9" s="99"/>
      <c r="EK9" s="99"/>
      <c r="EL9" s="99"/>
      <c r="EM9" s="100"/>
      <c r="EN9" s="2"/>
      <c r="EO9" s="97"/>
      <c r="EP9" s="2"/>
      <c r="EQ9" s="2"/>
      <c r="ER9" s="2"/>
      <c r="ES9" s="2"/>
      <c r="ET9" s="101"/>
    </row>
    <row r="10" spans="1:150">
      <c r="A10" s="71">
        <v>44062</v>
      </c>
      <c r="B10" s="72">
        <v>6.25E-2</v>
      </c>
      <c r="C10" s="73" t="s">
        <v>7</v>
      </c>
      <c r="D10" s="73" t="s">
        <v>124</v>
      </c>
      <c r="E10" s="73" t="s">
        <v>99</v>
      </c>
      <c r="F10" s="74">
        <v>2.2000000000000002</v>
      </c>
      <c r="G10" s="75">
        <f t="shared" ref="G10:G29" si="17">EO10</f>
        <v>1.85</v>
      </c>
      <c r="H10" s="76">
        <f t="shared" ref="H10:H29" si="18">EP10</f>
        <v>3.54</v>
      </c>
      <c r="I10" s="76">
        <f t="shared" ref="I10:I29" si="19">EQ10</f>
        <v>5.55</v>
      </c>
      <c r="J10" s="77">
        <f t="shared" ref="J10:J29" si="20">ES10</f>
        <v>2.6</v>
      </c>
      <c r="K10" s="79"/>
      <c r="L10" s="79"/>
      <c r="M10" s="79"/>
      <c r="N10" s="79"/>
      <c r="O10" s="79"/>
      <c r="P10" s="80" t="s">
        <v>125</v>
      </c>
      <c r="Q10" s="74">
        <v>14</v>
      </c>
      <c r="R10" s="81">
        <v>0.64</v>
      </c>
      <c r="S10" s="81">
        <v>0.28999999999999998</v>
      </c>
      <c r="T10" s="81">
        <v>7.0000000000000007E-2</v>
      </c>
      <c r="U10" s="81">
        <v>0.36</v>
      </c>
      <c r="V10" s="74">
        <v>9</v>
      </c>
      <c r="W10" s="81">
        <v>0.56000000000000005</v>
      </c>
      <c r="X10" s="81">
        <v>0.33</v>
      </c>
      <c r="Y10" s="81">
        <v>0.11</v>
      </c>
      <c r="Z10" s="81">
        <v>0.56000000000000005</v>
      </c>
      <c r="AA10" s="74">
        <v>2</v>
      </c>
      <c r="AB10" s="81">
        <v>0.5</v>
      </c>
      <c r="AC10" s="81">
        <v>0</v>
      </c>
      <c r="AD10" s="81">
        <v>0.5</v>
      </c>
      <c r="AE10" s="81">
        <v>1</v>
      </c>
      <c r="AF10" s="74">
        <v>2</v>
      </c>
      <c r="AG10" s="81">
        <v>0.5</v>
      </c>
      <c r="AH10" s="81">
        <v>0</v>
      </c>
      <c r="AI10" s="81">
        <v>0.5</v>
      </c>
      <c r="AJ10" s="81">
        <v>1</v>
      </c>
      <c r="AK10" s="82">
        <v>4</v>
      </c>
      <c r="AL10" s="83">
        <v>9</v>
      </c>
      <c r="AM10" s="156">
        <v>20</v>
      </c>
      <c r="AN10" s="81">
        <v>0.15</v>
      </c>
      <c r="AO10" s="159">
        <v>20</v>
      </c>
      <c r="AP10" s="81">
        <v>0.15</v>
      </c>
      <c r="AQ10" s="73">
        <v>1.6</v>
      </c>
      <c r="AR10" s="73" t="s">
        <v>126</v>
      </c>
      <c r="AS10" s="73">
        <v>1.5</v>
      </c>
      <c r="AT10" s="73">
        <v>1.1000000000000001</v>
      </c>
      <c r="AU10" s="73">
        <v>1.36</v>
      </c>
      <c r="AV10" s="73">
        <v>1.32</v>
      </c>
      <c r="AW10" s="73">
        <v>0.1</v>
      </c>
      <c r="AX10" s="73">
        <v>0.2</v>
      </c>
      <c r="AY10" s="73">
        <v>0.6</v>
      </c>
      <c r="AZ10" s="73">
        <v>0.4</v>
      </c>
      <c r="BA10" s="73">
        <v>0.7</v>
      </c>
      <c r="BB10" s="73">
        <v>0.2</v>
      </c>
      <c r="BC10" s="73">
        <v>0.2</v>
      </c>
      <c r="BD10" s="73">
        <v>0.5</v>
      </c>
      <c r="BE10" s="73">
        <v>0.1</v>
      </c>
      <c r="BF10" s="73">
        <v>0.4</v>
      </c>
      <c r="BG10" s="73">
        <v>0.6</v>
      </c>
      <c r="BH10" s="73">
        <v>0.5</v>
      </c>
      <c r="BI10" s="73">
        <v>0.4</v>
      </c>
      <c r="BJ10" s="73">
        <v>0.7</v>
      </c>
      <c r="BK10" s="73">
        <v>0.2</v>
      </c>
      <c r="BL10" s="73">
        <v>0.1</v>
      </c>
      <c r="BM10" s="73">
        <v>0.4</v>
      </c>
      <c r="BN10" s="73">
        <v>0.1</v>
      </c>
      <c r="BO10" s="73">
        <v>0.7</v>
      </c>
      <c r="BP10" s="73">
        <v>0.7</v>
      </c>
      <c r="BQ10" s="73">
        <v>0.3</v>
      </c>
      <c r="BR10" s="73">
        <v>0.3</v>
      </c>
      <c r="BS10" s="73">
        <v>0.6</v>
      </c>
      <c r="BT10" s="51">
        <v>1.4</v>
      </c>
      <c r="BU10" s="73">
        <v>0.8</v>
      </c>
      <c r="BV10" s="73">
        <v>1.39</v>
      </c>
      <c r="BW10" s="73">
        <v>0.88</v>
      </c>
      <c r="BX10" s="73">
        <v>0</v>
      </c>
      <c r="BY10" s="73">
        <v>0.2</v>
      </c>
      <c r="BZ10" s="73">
        <v>0.4</v>
      </c>
      <c r="CA10" s="73">
        <v>0.4</v>
      </c>
      <c r="CB10" s="73">
        <v>0.6</v>
      </c>
      <c r="CC10" s="73">
        <v>0</v>
      </c>
      <c r="CD10" s="73">
        <v>0.2</v>
      </c>
      <c r="CE10" s="73">
        <v>0.4</v>
      </c>
      <c r="CF10" s="73">
        <v>0.6</v>
      </c>
      <c r="CG10" s="73">
        <v>0.6</v>
      </c>
      <c r="CH10" s="73">
        <v>0.6</v>
      </c>
      <c r="CI10" s="73">
        <v>0.2</v>
      </c>
      <c r="CJ10" s="73">
        <v>0.6</v>
      </c>
      <c r="CK10" s="73">
        <v>0.4</v>
      </c>
      <c r="CL10" s="73">
        <v>0</v>
      </c>
      <c r="CM10" s="73">
        <v>0.4</v>
      </c>
      <c r="CN10" s="51">
        <v>0.6</v>
      </c>
      <c r="CO10" s="73">
        <v>0.6</v>
      </c>
      <c r="CP10" s="73">
        <v>0.4</v>
      </c>
      <c r="CQ10" s="73">
        <v>0.2</v>
      </c>
      <c r="CR10" s="73">
        <v>0.4</v>
      </c>
      <c r="CS10" s="51">
        <v>1</v>
      </c>
      <c r="CT10" s="73">
        <v>1.5</v>
      </c>
      <c r="CU10" s="73">
        <v>0.67</v>
      </c>
      <c r="CV10" s="73">
        <v>2.4</v>
      </c>
      <c r="CW10" s="51">
        <v>2</v>
      </c>
      <c r="CX10" s="73">
        <v>1</v>
      </c>
      <c r="CY10" s="73">
        <v>2.0099999999999998</v>
      </c>
      <c r="CZ10" s="73">
        <v>0.44</v>
      </c>
      <c r="DA10" s="51">
        <v>0</v>
      </c>
      <c r="DB10" s="73">
        <v>0.5</v>
      </c>
      <c r="DC10" s="73">
        <v>0.5</v>
      </c>
      <c r="DD10" s="73">
        <v>0.5</v>
      </c>
      <c r="DE10" s="73">
        <v>1</v>
      </c>
      <c r="DF10" s="73">
        <v>0</v>
      </c>
      <c r="DG10" s="73">
        <v>0.5</v>
      </c>
      <c r="DH10" s="73">
        <v>0.5</v>
      </c>
      <c r="DI10" s="51">
        <v>1</v>
      </c>
      <c r="DJ10" s="73">
        <v>1</v>
      </c>
      <c r="DK10" s="73">
        <v>1</v>
      </c>
      <c r="DL10" s="73">
        <v>0</v>
      </c>
      <c r="DM10" s="73">
        <v>1</v>
      </c>
      <c r="DN10" s="73">
        <v>0.5</v>
      </c>
      <c r="DO10" s="73">
        <v>0</v>
      </c>
      <c r="DP10" s="73">
        <v>0.5</v>
      </c>
      <c r="DQ10" s="51">
        <v>1</v>
      </c>
      <c r="DR10" s="73">
        <v>1</v>
      </c>
      <c r="DS10" s="73">
        <v>0</v>
      </c>
      <c r="DT10" s="73">
        <v>0</v>
      </c>
      <c r="DU10" s="73">
        <v>0.5</v>
      </c>
      <c r="DV10" s="51"/>
      <c r="DW10" s="78">
        <v>2.2000000000000002</v>
      </c>
      <c r="DX10" s="81">
        <v>0.72992429955427252</v>
      </c>
      <c r="DY10" s="81">
        <v>0.19487836314934082</v>
      </c>
      <c r="DZ10" s="81">
        <v>7.5197337296386654E-2</v>
      </c>
      <c r="EA10" s="81">
        <v>0.77454345511193734</v>
      </c>
      <c r="EB10" s="81">
        <v>0.5359291357938335</v>
      </c>
      <c r="EC10" s="81">
        <v>0.30673295215386692</v>
      </c>
      <c r="ED10" s="51" t="s">
        <v>127</v>
      </c>
      <c r="EE10" s="73" t="s">
        <v>127</v>
      </c>
      <c r="EF10" s="51"/>
      <c r="EG10" s="84"/>
      <c r="EH10" s="81"/>
      <c r="EI10" s="81"/>
      <c r="EJ10" s="81"/>
      <c r="EK10" s="81"/>
      <c r="EL10" s="81"/>
      <c r="EM10" s="85"/>
      <c r="EN10" s="73"/>
      <c r="EO10" s="51">
        <v>1.85</v>
      </c>
      <c r="EP10" s="73">
        <v>3.54</v>
      </c>
      <c r="EQ10" s="73">
        <v>5.55</v>
      </c>
      <c r="ER10" s="73"/>
      <c r="ES10" s="73">
        <v>2.6</v>
      </c>
      <c r="ET10" s="86"/>
    </row>
    <row r="11" spans="1:150">
      <c r="A11" s="87">
        <v>44062</v>
      </c>
      <c r="B11" s="88">
        <v>6.25E-2</v>
      </c>
      <c r="C11" s="2" t="s">
        <v>8</v>
      </c>
      <c r="D11" s="2" t="s">
        <v>128</v>
      </c>
      <c r="E11" s="2" t="s">
        <v>99</v>
      </c>
      <c r="F11" s="89">
        <v>0.7</v>
      </c>
      <c r="G11" s="90">
        <f t="shared" ref="G11:G29" si="21">DX10-(1/G10)</f>
        <v>0.18938375901373206</v>
      </c>
      <c r="H11" s="91">
        <f t="shared" ref="H11:H29" si="22">DY10-(1/H10)</f>
        <v>-8.7607512556873879E-2</v>
      </c>
      <c r="I11" s="91">
        <f t="shared" ref="I11:I29" si="23">DZ10-(1/I10)</f>
        <v>-0.10498284288379355</v>
      </c>
      <c r="J11" s="92">
        <f t="shared" ref="J11:J29" si="24">EB10-(1/J10)</f>
        <v>0.15131375117844892</v>
      </c>
      <c r="K11" s="93"/>
      <c r="L11" s="93"/>
      <c r="M11" s="93"/>
      <c r="N11" s="93"/>
      <c r="O11" s="93"/>
      <c r="P11" s="94" t="s">
        <v>129</v>
      </c>
      <c r="Q11" s="89">
        <v>8</v>
      </c>
      <c r="R11" s="93">
        <v>0.5</v>
      </c>
      <c r="S11" s="93">
        <v>0.38</v>
      </c>
      <c r="T11" s="93">
        <v>0.13</v>
      </c>
      <c r="U11" s="93">
        <v>0.75</v>
      </c>
      <c r="V11" s="89">
        <v>6</v>
      </c>
      <c r="W11" s="93">
        <v>0.33</v>
      </c>
      <c r="X11" s="93">
        <v>0.5</v>
      </c>
      <c r="Y11" s="93">
        <v>0.17</v>
      </c>
      <c r="Z11" s="93">
        <v>0.83</v>
      </c>
      <c r="AA11" s="89">
        <v>12</v>
      </c>
      <c r="AB11" s="93">
        <v>0</v>
      </c>
      <c r="AC11" s="93">
        <v>0.17</v>
      </c>
      <c r="AD11" s="93">
        <v>0.83</v>
      </c>
      <c r="AE11" s="93">
        <v>0.33</v>
      </c>
      <c r="AF11" s="89">
        <v>11</v>
      </c>
      <c r="AG11" s="93">
        <v>0</v>
      </c>
      <c r="AH11" s="93">
        <v>0.18</v>
      </c>
      <c r="AI11" s="93">
        <v>0.82</v>
      </c>
      <c r="AJ11" s="93">
        <v>0.36</v>
      </c>
      <c r="AK11" s="95">
        <v>0</v>
      </c>
      <c r="AL11" s="96">
        <v>3</v>
      </c>
      <c r="AM11" s="157">
        <v>20</v>
      </c>
      <c r="AN11" s="93">
        <v>0.15</v>
      </c>
      <c r="AO11" s="160">
        <v>20</v>
      </c>
      <c r="AP11" s="93">
        <v>0.35</v>
      </c>
      <c r="AQ11" s="2">
        <v>0.7</v>
      </c>
      <c r="AR11" s="2" t="s">
        <v>130</v>
      </c>
      <c r="AS11" s="2">
        <v>1.1000000000000001</v>
      </c>
      <c r="AT11" s="2">
        <v>1.8</v>
      </c>
      <c r="AU11" s="2">
        <v>0.97</v>
      </c>
      <c r="AV11" s="2">
        <v>1.85</v>
      </c>
      <c r="AW11" s="2">
        <v>0.2</v>
      </c>
      <c r="AX11" s="2">
        <v>0.5</v>
      </c>
      <c r="AY11" s="2">
        <v>0.5</v>
      </c>
      <c r="AZ11" s="2">
        <v>0.8</v>
      </c>
      <c r="BA11" s="2">
        <v>1</v>
      </c>
      <c r="BB11" s="2">
        <v>0.1</v>
      </c>
      <c r="BC11" s="2">
        <v>0.2</v>
      </c>
      <c r="BD11" s="2">
        <v>0.4</v>
      </c>
      <c r="BE11" s="2">
        <v>0.2</v>
      </c>
      <c r="BF11" s="2">
        <v>0.1</v>
      </c>
      <c r="BG11" s="2">
        <v>0.3</v>
      </c>
      <c r="BH11" s="2">
        <v>0.4</v>
      </c>
      <c r="BI11" s="2">
        <v>0.5</v>
      </c>
      <c r="BJ11" s="2">
        <v>0.7</v>
      </c>
      <c r="BK11" s="2">
        <v>0.1</v>
      </c>
      <c r="BL11" s="2">
        <v>0.2</v>
      </c>
      <c r="BM11" s="2">
        <v>0.3</v>
      </c>
      <c r="BN11" s="2">
        <v>0.2</v>
      </c>
      <c r="BO11" s="2">
        <v>0.8</v>
      </c>
      <c r="BP11" s="2">
        <v>0.5</v>
      </c>
      <c r="BQ11" s="2">
        <v>0.5</v>
      </c>
      <c r="BR11" s="2">
        <v>0.3</v>
      </c>
      <c r="BS11" s="2">
        <v>0.7</v>
      </c>
      <c r="BT11" s="97">
        <v>1.4</v>
      </c>
      <c r="BU11" s="2">
        <v>2.2000000000000002</v>
      </c>
      <c r="BV11" s="2">
        <v>1.29</v>
      </c>
      <c r="BW11" s="2">
        <v>1.85</v>
      </c>
      <c r="BX11" s="2">
        <v>0.4</v>
      </c>
      <c r="BY11" s="2">
        <v>0.6</v>
      </c>
      <c r="BZ11" s="2">
        <v>0.6</v>
      </c>
      <c r="CA11" s="2">
        <v>0.8</v>
      </c>
      <c r="CB11" s="2">
        <v>1</v>
      </c>
      <c r="CC11" s="2">
        <v>0.2</v>
      </c>
      <c r="CD11" s="2">
        <v>0.4</v>
      </c>
      <c r="CE11" s="2">
        <v>0.6</v>
      </c>
      <c r="CF11" s="2">
        <v>0</v>
      </c>
      <c r="CG11" s="2">
        <v>0.4</v>
      </c>
      <c r="CH11" s="2">
        <v>0.4</v>
      </c>
      <c r="CI11" s="2">
        <v>0.6</v>
      </c>
      <c r="CJ11" s="2">
        <v>0.6</v>
      </c>
      <c r="CK11" s="2">
        <v>0.2</v>
      </c>
      <c r="CL11" s="2">
        <v>0.2</v>
      </c>
      <c r="CM11" s="2">
        <v>0.4</v>
      </c>
      <c r="CN11" s="97">
        <v>0.8</v>
      </c>
      <c r="CO11" s="2">
        <v>0.8</v>
      </c>
      <c r="CP11" s="2">
        <v>0.2</v>
      </c>
      <c r="CQ11" s="2">
        <v>0.4</v>
      </c>
      <c r="CR11" s="2">
        <v>0.6</v>
      </c>
      <c r="CS11" s="97">
        <v>0</v>
      </c>
      <c r="CT11" s="2">
        <v>1</v>
      </c>
      <c r="CU11" s="2">
        <v>0.37</v>
      </c>
      <c r="CV11" s="2">
        <v>2.31</v>
      </c>
      <c r="CW11" s="97">
        <v>0.5</v>
      </c>
      <c r="CX11" s="2">
        <v>1.5</v>
      </c>
      <c r="CY11" s="2">
        <v>0.57999999999999996</v>
      </c>
      <c r="CZ11" s="2">
        <v>1.81</v>
      </c>
      <c r="DA11" s="97">
        <v>0.5</v>
      </c>
      <c r="DB11" s="2">
        <v>0.5</v>
      </c>
      <c r="DC11" s="2">
        <v>0.5</v>
      </c>
      <c r="DD11" s="2">
        <v>1</v>
      </c>
      <c r="DE11" s="2">
        <v>1</v>
      </c>
      <c r="DF11" s="2">
        <v>0</v>
      </c>
      <c r="DG11" s="2">
        <v>0</v>
      </c>
      <c r="DH11" s="2">
        <v>0.5</v>
      </c>
      <c r="DI11" s="97">
        <v>0</v>
      </c>
      <c r="DJ11" s="2">
        <v>0</v>
      </c>
      <c r="DK11" s="2">
        <v>0</v>
      </c>
      <c r="DL11" s="2">
        <v>0.5</v>
      </c>
      <c r="DM11" s="2">
        <v>0.5</v>
      </c>
      <c r="DN11" s="2">
        <v>0</v>
      </c>
      <c r="DO11" s="2">
        <v>0</v>
      </c>
      <c r="DP11" s="2">
        <v>0</v>
      </c>
      <c r="DQ11" s="97">
        <v>0.5</v>
      </c>
      <c r="DR11" s="2">
        <v>0.5</v>
      </c>
      <c r="DS11" s="2">
        <v>0.5</v>
      </c>
      <c r="DT11" s="2">
        <v>0</v>
      </c>
      <c r="DU11" s="2">
        <v>0.5</v>
      </c>
      <c r="DV11" s="97"/>
      <c r="DW11" s="98">
        <v>0.7</v>
      </c>
      <c r="DX11" s="99">
        <v>1.3700050821854388</v>
      </c>
      <c r="DY11" s="99">
        <v>5.1314059900722357</v>
      </c>
      <c r="DZ11" s="99">
        <v>13.298343212054817</v>
      </c>
      <c r="EA11" s="99">
        <v>1.2910831450450764</v>
      </c>
      <c r="EB11" s="99">
        <v>1.865918333622171</v>
      </c>
      <c r="EC11" s="99">
        <v>3.2601648860288361</v>
      </c>
      <c r="ED11" s="97"/>
      <c r="EE11" s="2" t="s">
        <v>131</v>
      </c>
      <c r="EF11" s="97"/>
      <c r="EG11" s="98"/>
      <c r="EH11" s="99"/>
      <c r="EI11" s="99"/>
      <c r="EJ11" s="99"/>
      <c r="EK11" s="99"/>
      <c r="EL11" s="99"/>
      <c r="EM11" s="100"/>
      <c r="EN11" s="2"/>
      <c r="EO11" s="97"/>
      <c r="EP11" s="2"/>
      <c r="EQ11" s="2"/>
      <c r="ER11" s="2"/>
      <c r="ES11" s="2"/>
      <c r="ET11" s="101"/>
    </row>
    <row r="12" spans="1:150">
      <c r="A12" s="71">
        <v>44062</v>
      </c>
      <c r="B12" s="72">
        <v>0.4375</v>
      </c>
      <c r="C12" s="73" t="s">
        <v>7</v>
      </c>
      <c r="D12" s="73" t="s">
        <v>132</v>
      </c>
      <c r="E12" s="73" t="s">
        <v>133</v>
      </c>
      <c r="F12" s="74">
        <v>1.4</v>
      </c>
      <c r="G12" s="75">
        <f t="shared" ref="G12:G29" si="25">EO12</f>
        <v>3.39</v>
      </c>
      <c r="H12" s="76">
        <f t="shared" ref="H12:H29" si="26">EP12</f>
        <v>3.64</v>
      </c>
      <c r="I12" s="76">
        <f t="shared" ref="I12:I29" si="27">EQ12</f>
        <v>2.1</v>
      </c>
      <c r="J12" s="77">
        <f t="shared" ref="J12:J29" si="28">ES12</f>
        <v>1.61</v>
      </c>
      <c r="K12" s="79"/>
      <c r="L12" s="79"/>
      <c r="M12" s="79"/>
      <c r="N12" s="79"/>
      <c r="O12" s="79"/>
      <c r="P12" s="80" t="s">
        <v>100</v>
      </c>
      <c r="Q12" s="74">
        <v>4</v>
      </c>
      <c r="R12" s="81">
        <v>0.75</v>
      </c>
      <c r="S12" s="81">
        <v>0.25</v>
      </c>
      <c r="T12" s="81">
        <v>0</v>
      </c>
      <c r="U12" s="81">
        <v>0.75</v>
      </c>
      <c r="V12" s="74">
        <v>3</v>
      </c>
      <c r="W12" s="81">
        <v>1</v>
      </c>
      <c r="X12" s="81">
        <v>0</v>
      </c>
      <c r="Y12" s="81">
        <v>0</v>
      </c>
      <c r="Z12" s="81">
        <v>1</v>
      </c>
      <c r="AA12" s="74">
        <v>8</v>
      </c>
      <c r="AB12" s="81">
        <v>0.25</v>
      </c>
      <c r="AC12" s="81">
        <v>0</v>
      </c>
      <c r="AD12" s="81">
        <v>0.75</v>
      </c>
      <c r="AE12" s="81">
        <v>0.63</v>
      </c>
      <c r="AF12" s="74">
        <v>7</v>
      </c>
      <c r="AG12" s="81">
        <v>0.28999999999999998</v>
      </c>
      <c r="AH12" s="81">
        <v>0</v>
      </c>
      <c r="AI12" s="81">
        <v>0.71</v>
      </c>
      <c r="AJ12" s="81">
        <v>0.71</v>
      </c>
      <c r="AK12" s="82">
        <v>0</v>
      </c>
      <c r="AL12" s="83">
        <v>2</v>
      </c>
      <c r="AM12" s="156">
        <v>12</v>
      </c>
      <c r="AN12" s="81">
        <v>0.42</v>
      </c>
      <c r="AO12" s="159">
        <v>12</v>
      </c>
      <c r="AP12" s="81">
        <v>0.57999999999999996</v>
      </c>
      <c r="AQ12" s="73">
        <v>1.5</v>
      </c>
      <c r="AR12" s="73" t="s">
        <v>134</v>
      </c>
      <c r="AS12" s="73">
        <v>2.2999999999999998</v>
      </c>
      <c r="AT12" s="73">
        <v>1.8</v>
      </c>
      <c r="AU12" s="73">
        <v>1.75</v>
      </c>
      <c r="AV12" s="73">
        <v>1.64</v>
      </c>
      <c r="AW12" s="73">
        <v>0.6</v>
      </c>
      <c r="AX12" s="73">
        <v>0.6</v>
      </c>
      <c r="AY12" s="73">
        <v>0.6</v>
      </c>
      <c r="AZ12" s="73">
        <v>0.7</v>
      </c>
      <c r="BA12" s="73">
        <v>0.9</v>
      </c>
      <c r="BB12" s="73">
        <v>0.5</v>
      </c>
      <c r="BC12" s="73">
        <v>0.3</v>
      </c>
      <c r="BD12" s="73">
        <v>0.7</v>
      </c>
      <c r="BE12" s="73">
        <v>0.4</v>
      </c>
      <c r="BF12" s="73">
        <v>0.4</v>
      </c>
      <c r="BG12" s="73">
        <v>0.6</v>
      </c>
      <c r="BH12" s="73">
        <v>0.5</v>
      </c>
      <c r="BI12" s="73">
        <v>0.4</v>
      </c>
      <c r="BJ12" s="73">
        <v>0.6</v>
      </c>
      <c r="BK12" s="73">
        <v>0.2</v>
      </c>
      <c r="BL12" s="73">
        <v>0.2</v>
      </c>
      <c r="BM12" s="73">
        <v>0.4</v>
      </c>
      <c r="BN12" s="73">
        <v>0.2</v>
      </c>
      <c r="BO12" s="73">
        <v>0.8</v>
      </c>
      <c r="BP12" s="73">
        <v>0.7</v>
      </c>
      <c r="BQ12" s="73">
        <v>0.3</v>
      </c>
      <c r="BR12" s="73">
        <v>0.5</v>
      </c>
      <c r="BS12" s="73">
        <v>0.6</v>
      </c>
      <c r="BT12" s="51">
        <v>3.4</v>
      </c>
      <c r="BU12" s="73">
        <v>2</v>
      </c>
      <c r="BV12" s="73">
        <v>1.91</v>
      </c>
      <c r="BW12" s="73">
        <v>1.89</v>
      </c>
      <c r="BX12" s="73">
        <v>0.8</v>
      </c>
      <c r="BY12" s="73">
        <v>0.8</v>
      </c>
      <c r="BZ12" s="73">
        <v>0.8</v>
      </c>
      <c r="CA12" s="73">
        <v>0.4</v>
      </c>
      <c r="CB12" s="73">
        <v>0.8</v>
      </c>
      <c r="CC12" s="73">
        <v>0.8</v>
      </c>
      <c r="CD12" s="73">
        <v>0.4</v>
      </c>
      <c r="CE12" s="73">
        <v>0.8</v>
      </c>
      <c r="CF12" s="73">
        <v>0.6</v>
      </c>
      <c r="CG12" s="73">
        <v>0.8</v>
      </c>
      <c r="CH12" s="73">
        <v>0.6</v>
      </c>
      <c r="CI12" s="73">
        <v>0.6</v>
      </c>
      <c r="CJ12" s="73">
        <v>0.8</v>
      </c>
      <c r="CK12" s="73">
        <v>0.4</v>
      </c>
      <c r="CL12" s="73">
        <v>0.2</v>
      </c>
      <c r="CM12" s="73">
        <v>0.6</v>
      </c>
      <c r="CN12" s="51">
        <v>0.8</v>
      </c>
      <c r="CO12" s="73">
        <v>0.8</v>
      </c>
      <c r="CP12" s="73">
        <v>0.2</v>
      </c>
      <c r="CQ12" s="73">
        <v>0.6</v>
      </c>
      <c r="CR12" s="73">
        <v>0.6</v>
      </c>
      <c r="CS12" s="51">
        <v>2</v>
      </c>
      <c r="CT12" s="73">
        <v>0.5</v>
      </c>
      <c r="CU12" s="73">
        <v>1.44</v>
      </c>
      <c r="CV12" s="73">
        <v>0.74</v>
      </c>
      <c r="CW12" s="51">
        <v>5.5</v>
      </c>
      <c r="CX12" s="73">
        <v>2.5</v>
      </c>
      <c r="CY12" s="73">
        <v>2.2799999999999998</v>
      </c>
      <c r="CZ12" s="73">
        <v>2.0299999999999998</v>
      </c>
      <c r="DA12" s="51">
        <v>1</v>
      </c>
      <c r="DB12" s="73">
        <v>1</v>
      </c>
      <c r="DC12" s="73">
        <v>1</v>
      </c>
      <c r="DD12" s="73">
        <v>0.5</v>
      </c>
      <c r="DE12" s="73">
        <v>1</v>
      </c>
      <c r="DF12" s="73">
        <v>1</v>
      </c>
      <c r="DG12" s="73">
        <v>0.5</v>
      </c>
      <c r="DH12" s="73">
        <v>1</v>
      </c>
      <c r="DI12" s="51">
        <v>1</v>
      </c>
      <c r="DJ12" s="73">
        <v>1</v>
      </c>
      <c r="DK12" s="73">
        <v>1</v>
      </c>
      <c r="DL12" s="73">
        <v>0.5</v>
      </c>
      <c r="DM12" s="73">
        <v>1</v>
      </c>
      <c r="DN12" s="73">
        <v>1</v>
      </c>
      <c r="DO12" s="73">
        <v>0.5</v>
      </c>
      <c r="DP12" s="73">
        <v>1</v>
      </c>
      <c r="DQ12" s="51">
        <v>1</v>
      </c>
      <c r="DR12" s="73">
        <v>1</v>
      </c>
      <c r="DS12" s="73">
        <v>0</v>
      </c>
      <c r="DT12" s="73">
        <v>1</v>
      </c>
      <c r="DU12" s="73">
        <v>1</v>
      </c>
      <c r="DV12" s="51"/>
      <c r="DW12" s="78">
        <v>1.4</v>
      </c>
      <c r="DX12" s="81">
        <v>0.28231698406451516</v>
      </c>
      <c r="DY12" s="81">
        <v>0.24047199752868481</v>
      </c>
      <c r="DZ12" s="81">
        <v>0.47721101840679997</v>
      </c>
      <c r="EA12" s="81">
        <v>0.87893400593496607</v>
      </c>
      <c r="EB12" s="81">
        <v>0.66526402929483652</v>
      </c>
      <c r="EC12" s="81">
        <v>0.43905851478466162</v>
      </c>
      <c r="ED12" s="51" t="s">
        <v>135</v>
      </c>
      <c r="EE12" s="73" t="s">
        <v>136</v>
      </c>
      <c r="EF12" s="51"/>
      <c r="EG12" s="84"/>
      <c r="EH12" s="81"/>
      <c r="EI12" s="81"/>
      <c r="EJ12" s="81"/>
      <c r="EK12" s="81"/>
      <c r="EL12" s="81"/>
      <c r="EM12" s="81"/>
      <c r="EN12" s="51"/>
      <c r="EO12" s="51">
        <v>3.39</v>
      </c>
      <c r="EP12" s="73">
        <v>3.64</v>
      </c>
      <c r="EQ12" s="73">
        <v>2.1</v>
      </c>
      <c r="ER12" s="73"/>
      <c r="ES12" s="73">
        <v>1.61</v>
      </c>
      <c r="ET12" s="86"/>
    </row>
    <row r="13" spans="1:150">
      <c r="A13" s="87">
        <v>44062</v>
      </c>
      <c r="B13" s="88">
        <v>0.4375</v>
      </c>
      <c r="C13" s="2" t="s">
        <v>8</v>
      </c>
      <c r="D13" s="2" t="s">
        <v>137</v>
      </c>
      <c r="E13" s="2" t="s">
        <v>133</v>
      </c>
      <c r="F13" s="89">
        <v>2</v>
      </c>
      <c r="G13" s="90">
        <f t="shared" ref="G13:G29" si="29">DX12-(1/G12)</f>
        <v>-1.2668266672947959E-2</v>
      </c>
      <c r="H13" s="91">
        <f t="shared" ref="H13:H29" si="30">DY12-(1/H12)</f>
        <v>-3.4253277196589882E-2</v>
      </c>
      <c r="I13" s="91">
        <f t="shared" ref="I13:I29" si="31">DZ12-(1/I12)</f>
        <v>1.0205422163238054E-3</v>
      </c>
      <c r="J13" s="92">
        <f t="shared" ref="J13:J29" si="32">EB12-(1/J12)</f>
        <v>4.4146016872476324E-2</v>
      </c>
      <c r="K13" s="93"/>
      <c r="L13" s="93"/>
      <c r="M13" s="93"/>
      <c r="N13" s="93"/>
      <c r="O13" s="93"/>
      <c r="P13" s="94" t="s">
        <v>138</v>
      </c>
      <c r="Q13" s="89">
        <v>7</v>
      </c>
      <c r="R13" s="93">
        <v>0.56999999999999995</v>
      </c>
      <c r="S13" s="93">
        <v>0.14000000000000001</v>
      </c>
      <c r="T13" s="93">
        <v>0.28999999999999998</v>
      </c>
      <c r="U13" s="93">
        <v>0.71</v>
      </c>
      <c r="V13" s="89">
        <v>6</v>
      </c>
      <c r="W13" s="93">
        <v>0.5</v>
      </c>
      <c r="X13" s="93">
        <v>0.17</v>
      </c>
      <c r="Y13" s="93">
        <v>0.33</v>
      </c>
      <c r="Z13" s="93">
        <v>0.83</v>
      </c>
      <c r="AA13" s="89">
        <v>12</v>
      </c>
      <c r="AB13" s="93">
        <v>0.17</v>
      </c>
      <c r="AC13" s="93">
        <v>0.08</v>
      </c>
      <c r="AD13" s="93">
        <v>0.75</v>
      </c>
      <c r="AE13" s="93">
        <v>0.75</v>
      </c>
      <c r="AF13" s="89">
        <v>11</v>
      </c>
      <c r="AG13" s="93">
        <v>0.18</v>
      </c>
      <c r="AH13" s="93">
        <v>0.09</v>
      </c>
      <c r="AI13" s="93">
        <v>0.73</v>
      </c>
      <c r="AJ13" s="93">
        <v>0.82</v>
      </c>
      <c r="AK13" s="95">
        <v>1</v>
      </c>
      <c r="AL13" s="96">
        <v>3</v>
      </c>
      <c r="AM13" s="157">
        <v>20</v>
      </c>
      <c r="AN13" s="93">
        <v>0.25</v>
      </c>
      <c r="AO13" s="160">
        <v>20</v>
      </c>
      <c r="AP13" s="93">
        <v>0.5</v>
      </c>
      <c r="AQ13" s="2">
        <v>1.3</v>
      </c>
      <c r="AR13" s="2" t="s">
        <v>139</v>
      </c>
      <c r="AS13" s="2">
        <v>2.2000000000000002</v>
      </c>
      <c r="AT13" s="2">
        <v>2</v>
      </c>
      <c r="AU13" s="2">
        <v>1.6</v>
      </c>
      <c r="AV13" s="2">
        <v>1.59</v>
      </c>
      <c r="AW13" s="2">
        <v>0.4</v>
      </c>
      <c r="AX13" s="2">
        <v>0.5</v>
      </c>
      <c r="AY13" s="2">
        <v>0.7</v>
      </c>
      <c r="AZ13" s="2">
        <v>0.6</v>
      </c>
      <c r="BA13" s="2">
        <v>0.9</v>
      </c>
      <c r="BB13" s="2">
        <v>0.4</v>
      </c>
      <c r="BC13" s="2">
        <v>0.2</v>
      </c>
      <c r="BD13" s="2">
        <v>0.7</v>
      </c>
      <c r="BE13" s="2">
        <v>0.4</v>
      </c>
      <c r="BF13" s="2">
        <v>0.5</v>
      </c>
      <c r="BG13" s="2">
        <v>0.7</v>
      </c>
      <c r="BH13" s="2">
        <v>0.6</v>
      </c>
      <c r="BI13" s="2">
        <v>0.7</v>
      </c>
      <c r="BJ13" s="2">
        <v>0.9</v>
      </c>
      <c r="BK13" s="2">
        <v>0.3</v>
      </c>
      <c r="BL13" s="2">
        <v>0.2</v>
      </c>
      <c r="BM13" s="2">
        <v>0.6</v>
      </c>
      <c r="BN13" s="2">
        <v>0.3</v>
      </c>
      <c r="BO13" s="2">
        <v>0.9</v>
      </c>
      <c r="BP13" s="2">
        <v>0.9</v>
      </c>
      <c r="BQ13" s="2">
        <v>0.1</v>
      </c>
      <c r="BR13" s="2">
        <v>0.7</v>
      </c>
      <c r="BS13" s="2">
        <v>0.8</v>
      </c>
      <c r="BT13" s="97">
        <v>1.8</v>
      </c>
      <c r="BU13" s="2">
        <v>2</v>
      </c>
      <c r="BV13" s="2">
        <v>1.28</v>
      </c>
      <c r="BW13" s="2">
        <v>1.54</v>
      </c>
      <c r="BX13" s="2">
        <v>0.4</v>
      </c>
      <c r="BY13" s="2">
        <v>0.4</v>
      </c>
      <c r="BZ13" s="2">
        <v>0.6</v>
      </c>
      <c r="CA13" s="2">
        <v>0.6</v>
      </c>
      <c r="CB13" s="2">
        <v>0.8</v>
      </c>
      <c r="CC13" s="2">
        <v>0.4</v>
      </c>
      <c r="CD13" s="2">
        <v>0.2</v>
      </c>
      <c r="CE13" s="2">
        <v>0.6</v>
      </c>
      <c r="CF13" s="2">
        <v>0.2</v>
      </c>
      <c r="CG13" s="2">
        <v>0.6</v>
      </c>
      <c r="CH13" s="2">
        <v>0.4</v>
      </c>
      <c r="CI13" s="2">
        <v>0.8</v>
      </c>
      <c r="CJ13" s="2">
        <v>0.8</v>
      </c>
      <c r="CK13" s="2">
        <v>0.2</v>
      </c>
      <c r="CL13" s="2">
        <v>0.2</v>
      </c>
      <c r="CM13" s="2">
        <v>0.6</v>
      </c>
      <c r="CN13" s="97">
        <v>0.8</v>
      </c>
      <c r="CO13" s="2">
        <v>0.8</v>
      </c>
      <c r="CP13" s="2">
        <v>0.2</v>
      </c>
      <c r="CQ13" s="2">
        <v>0.6</v>
      </c>
      <c r="CR13" s="2">
        <v>0.8</v>
      </c>
      <c r="CS13" s="97">
        <v>2</v>
      </c>
      <c r="CT13" s="2">
        <v>1</v>
      </c>
      <c r="CU13" s="2">
        <v>0.99</v>
      </c>
      <c r="CV13" s="2">
        <v>1.33</v>
      </c>
      <c r="CW13" s="97">
        <v>2.5</v>
      </c>
      <c r="CX13" s="2">
        <v>2</v>
      </c>
      <c r="CY13" s="2">
        <v>2.0699999999999998</v>
      </c>
      <c r="CZ13" s="2">
        <v>1.01</v>
      </c>
      <c r="DA13" s="97">
        <v>0.5</v>
      </c>
      <c r="DB13" s="2">
        <v>0.5</v>
      </c>
      <c r="DC13" s="2">
        <v>0.5</v>
      </c>
      <c r="DD13" s="2">
        <v>1</v>
      </c>
      <c r="DE13" s="2">
        <v>1</v>
      </c>
      <c r="DF13" s="2">
        <v>0.5</v>
      </c>
      <c r="DG13" s="2">
        <v>0</v>
      </c>
      <c r="DH13" s="2">
        <v>0.5</v>
      </c>
      <c r="DI13" s="97">
        <v>0.5</v>
      </c>
      <c r="DJ13" s="2">
        <v>0.5</v>
      </c>
      <c r="DK13" s="2">
        <v>1</v>
      </c>
      <c r="DL13" s="2">
        <v>1</v>
      </c>
      <c r="DM13" s="2">
        <v>1</v>
      </c>
      <c r="DN13" s="2">
        <v>0.5</v>
      </c>
      <c r="DO13" s="2">
        <v>0</v>
      </c>
      <c r="DP13" s="2">
        <v>1</v>
      </c>
      <c r="DQ13" s="97">
        <v>1</v>
      </c>
      <c r="DR13" s="2">
        <v>1</v>
      </c>
      <c r="DS13" s="2">
        <v>0</v>
      </c>
      <c r="DT13" s="2">
        <v>0.5</v>
      </c>
      <c r="DU13" s="2">
        <v>1</v>
      </c>
      <c r="DV13" s="97"/>
      <c r="DW13" s="98">
        <v>2</v>
      </c>
      <c r="DX13" s="99">
        <v>3.5421177486490847</v>
      </c>
      <c r="DY13" s="99">
        <v>4.1584883490673983</v>
      </c>
      <c r="DZ13" s="99">
        <v>2.0955090335897211</v>
      </c>
      <c r="EA13" s="99">
        <v>1.137741847792372</v>
      </c>
      <c r="EB13" s="99">
        <v>1.5031625880328676</v>
      </c>
      <c r="EC13" s="99">
        <v>2.2776007441524162</v>
      </c>
      <c r="ED13" s="97"/>
      <c r="EE13" s="2" t="s">
        <v>135</v>
      </c>
      <c r="EF13" s="97"/>
      <c r="EG13" s="98"/>
      <c r="EH13" s="99"/>
      <c r="EI13" s="99"/>
      <c r="EJ13" s="99"/>
      <c r="EK13" s="99"/>
      <c r="EL13" s="99"/>
      <c r="EM13" s="100"/>
      <c r="EN13" s="2"/>
      <c r="EO13" s="97"/>
      <c r="EP13" s="2"/>
      <c r="EQ13" s="2"/>
      <c r="ER13" s="2"/>
      <c r="ES13" s="2"/>
      <c r="ET13" s="101"/>
    </row>
    <row r="14" spans="1:150">
      <c r="A14" s="71">
        <v>44062</v>
      </c>
      <c r="B14" s="72">
        <v>0.96875</v>
      </c>
      <c r="C14" s="73" t="s">
        <v>7</v>
      </c>
      <c r="D14" s="73" t="s">
        <v>140</v>
      </c>
      <c r="E14" s="73" t="s">
        <v>99</v>
      </c>
      <c r="F14" s="74">
        <v>0.9</v>
      </c>
      <c r="G14" s="75">
        <f t="shared" ref="G14:G29" si="33">EO14</f>
        <v>2.19</v>
      </c>
      <c r="H14" s="76">
        <f t="shared" ref="H14:H29" si="34">EP14</f>
        <v>3.47</v>
      </c>
      <c r="I14" s="76">
        <f t="shared" ref="I14:I29" si="35">EQ14</f>
        <v>3.78</v>
      </c>
      <c r="J14" s="77">
        <f t="shared" ref="J14:J29" si="36">ES14</f>
        <v>2.25</v>
      </c>
      <c r="K14" s="79"/>
      <c r="L14" s="79"/>
      <c r="M14" s="79"/>
      <c r="N14" s="79"/>
      <c r="O14" s="79"/>
      <c r="P14" s="80" t="s">
        <v>109</v>
      </c>
      <c r="Q14" s="74">
        <v>1</v>
      </c>
      <c r="R14" s="81">
        <v>0</v>
      </c>
      <c r="S14" s="81">
        <v>1</v>
      </c>
      <c r="T14" s="81">
        <v>0</v>
      </c>
      <c r="U14" s="81">
        <v>0</v>
      </c>
      <c r="V14" s="74">
        <v>1</v>
      </c>
      <c r="W14" s="81">
        <v>0</v>
      </c>
      <c r="X14" s="81">
        <v>1</v>
      </c>
      <c r="Y14" s="81">
        <v>0</v>
      </c>
      <c r="Z14" s="81">
        <v>0</v>
      </c>
      <c r="AA14" s="74">
        <v>0</v>
      </c>
      <c r="AB14" s="81"/>
      <c r="AC14" s="81"/>
      <c r="AD14" s="81"/>
      <c r="AE14" s="81"/>
      <c r="AF14" s="74">
        <v>0</v>
      </c>
      <c r="AG14" s="81"/>
      <c r="AH14" s="81"/>
      <c r="AI14" s="81"/>
      <c r="AJ14" s="81"/>
      <c r="AK14" s="82">
        <v>0</v>
      </c>
      <c r="AL14" s="83">
        <v>0</v>
      </c>
      <c r="AM14" s="156">
        <v>1</v>
      </c>
      <c r="AN14" s="81">
        <v>0</v>
      </c>
      <c r="AO14" s="159">
        <v>1</v>
      </c>
      <c r="AP14" s="81">
        <v>0</v>
      </c>
      <c r="AQ14" s="73">
        <v>1</v>
      </c>
      <c r="AR14" s="73" t="s">
        <v>48</v>
      </c>
      <c r="AS14" s="73">
        <v>1</v>
      </c>
      <c r="AT14" s="73">
        <v>1</v>
      </c>
      <c r="AU14" s="73">
        <v>1.36</v>
      </c>
      <c r="AV14" s="73">
        <v>0.63</v>
      </c>
      <c r="AW14" s="73">
        <v>1</v>
      </c>
      <c r="AX14" s="73">
        <v>1</v>
      </c>
      <c r="AY14" s="73">
        <v>1</v>
      </c>
      <c r="AZ14" s="73">
        <v>0</v>
      </c>
      <c r="BA14" s="73">
        <v>1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1</v>
      </c>
      <c r="BH14" s="73">
        <v>0</v>
      </c>
      <c r="BI14" s="73">
        <v>1</v>
      </c>
      <c r="BJ14" s="73">
        <v>1</v>
      </c>
      <c r="BK14" s="73">
        <v>0</v>
      </c>
      <c r="BL14" s="73">
        <v>0</v>
      </c>
      <c r="BM14" s="73">
        <v>0</v>
      </c>
      <c r="BN14" s="73">
        <v>0</v>
      </c>
      <c r="BO14" s="73">
        <v>1</v>
      </c>
      <c r="BP14" s="73">
        <v>0</v>
      </c>
      <c r="BQ14" s="73">
        <v>1</v>
      </c>
      <c r="BR14" s="73">
        <v>0</v>
      </c>
      <c r="BS14" s="73">
        <v>1</v>
      </c>
      <c r="BT14" s="51">
        <v>1</v>
      </c>
      <c r="BU14" s="73">
        <v>1</v>
      </c>
      <c r="BV14" s="73">
        <v>1.36</v>
      </c>
      <c r="BW14" s="73">
        <v>0.63</v>
      </c>
      <c r="BX14" s="73">
        <v>1</v>
      </c>
      <c r="BY14" s="73">
        <v>1</v>
      </c>
      <c r="BZ14" s="73">
        <v>1</v>
      </c>
      <c r="CA14" s="73">
        <v>0</v>
      </c>
      <c r="CB14" s="73">
        <v>1</v>
      </c>
      <c r="CC14" s="73">
        <v>0</v>
      </c>
      <c r="CD14" s="73">
        <v>0</v>
      </c>
      <c r="CE14" s="73">
        <v>0</v>
      </c>
      <c r="CF14" s="73">
        <v>0</v>
      </c>
      <c r="CG14" s="73">
        <v>1</v>
      </c>
      <c r="CH14" s="73">
        <v>0</v>
      </c>
      <c r="CI14" s="73">
        <v>1</v>
      </c>
      <c r="CJ14" s="73">
        <v>1</v>
      </c>
      <c r="CK14" s="73">
        <v>0</v>
      </c>
      <c r="CL14" s="73">
        <v>0</v>
      </c>
      <c r="CM14" s="73">
        <v>0</v>
      </c>
      <c r="CN14" s="51">
        <v>1</v>
      </c>
      <c r="CO14" s="73">
        <v>0</v>
      </c>
      <c r="CP14" s="73">
        <v>1</v>
      </c>
      <c r="CQ14" s="73">
        <v>0</v>
      </c>
      <c r="CR14" s="73">
        <v>1</v>
      </c>
      <c r="CS14" s="51">
        <v>1</v>
      </c>
      <c r="CT14" s="73">
        <v>1.5</v>
      </c>
      <c r="CU14" s="73">
        <v>1.5</v>
      </c>
      <c r="CV14" s="73">
        <v>0.75</v>
      </c>
      <c r="CW14" s="51">
        <v>1</v>
      </c>
      <c r="CX14" s="73">
        <v>1</v>
      </c>
      <c r="CY14" s="73">
        <v>1.36</v>
      </c>
      <c r="CZ14" s="73">
        <v>0.63</v>
      </c>
      <c r="DA14" s="51">
        <v>1</v>
      </c>
      <c r="DB14" s="73">
        <v>1</v>
      </c>
      <c r="DC14" s="73">
        <v>1</v>
      </c>
      <c r="DD14" s="73">
        <v>0</v>
      </c>
      <c r="DE14" s="73">
        <v>1</v>
      </c>
      <c r="DF14" s="73">
        <v>0</v>
      </c>
      <c r="DG14" s="73">
        <v>0</v>
      </c>
      <c r="DH14" s="73">
        <v>0</v>
      </c>
      <c r="DI14" s="51">
        <v>0</v>
      </c>
      <c r="DJ14" s="73">
        <v>1</v>
      </c>
      <c r="DK14" s="73">
        <v>0</v>
      </c>
      <c r="DL14" s="73">
        <v>1</v>
      </c>
      <c r="DM14" s="73">
        <v>1</v>
      </c>
      <c r="DN14" s="73">
        <v>0</v>
      </c>
      <c r="DO14" s="73">
        <v>0</v>
      </c>
      <c r="DP14" s="73">
        <v>0</v>
      </c>
      <c r="DQ14" s="51">
        <v>1</v>
      </c>
      <c r="DR14" s="73">
        <v>0</v>
      </c>
      <c r="DS14" s="73">
        <v>1</v>
      </c>
      <c r="DT14" s="73">
        <v>0</v>
      </c>
      <c r="DU14" s="73">
        <v>1</v>
      </c>
      <c r="DV14" s="51"/>
      <c r="DW14" s="78">
        <v>0.9</v>
      </c>
      <c r="DX14" s="81">
        <v>0.31463867888330566</v>
      </c>
      <c r="DY14" s="81">
        <v>0.31339502204392367</v>
      </c>
      <c r="DZ14" s="81">
        <v>0.37196629907277068</v>
      </c>
      <c r="EA14" s="81">
        <v>0.61056957432829639</v>
      </c>
      <c r="EB14" s="81">
        <v>0.33783744356398249</v>
      </c>
      <c r="EC14" s="81">
        <v>0.14586762834595068</v>
      </c>
      <c r="ED14" s="51" t="s">
        <v>118</v>
      </c>
      <c r="EE14" s="73" t="s">
        <v>141</v>
      </c>
      <c r="EF14" s="51"/>
      <c r="EG14" s="84"/>
      <c r="EH14" s="81"/>
      <c r="EI14" s="81"/>
      <c r="EJ14" s="81"/>
      <c r="EK14" s="81"/>
      <c r="EL14" s="81"/>
      <c r="EM14" s="85"/>
      <c r="EN14" s="73"/>
      <c r="EO14" s="51">
        <v>2.19</v>
      </c>
      <c r="EP14" s="73">
        <v>3.47</v>
      </c>
      <c r="EQ14" s="73">
        <v>3.78</v>
      </c>
      <c r="ER14" s="73"/>
      <c r="ES14" s="73">
        <v>2.25</v>
      </c>
      <c r="ET14" s="86"/>
    </row>
    <row r="15" spans="1:150">
      <c r="A15" s="87">
        <v>44062</v>
      </c>
      <c r="B15" s="88">
        <v>0.96875</v>
      </c>
      <c r="C15" s="2" t="s">
        <v>8</v>
      </c>
      <c r="D15" s="2" t="s">
        <v>142</v>
      </c>
      <c r="E15" s="2" t="s">
        <v>99</v>
      </c>
      <c r="F15" s="89">
        <v>1.1000000000000001</v>
      </c>
      <c r="G15" s="90">
        <f t="shared" ref="G15:G29" si="37">DX14-(1/G14)</f>
        <v>-0.14198232568290442</v>
      </c>
      <c r="H15" s="91">
        <f t="shared" ref="H15:H29" si="38">DY14-(1/H14)</f>
        <v>2.5210584003577841E-2</v>
      </c>
      <c r="I15" s="91">
        <f t="shared" ref="I15:I29" si="39">DZ14-(1/I14)</f>
        <v>0.10741603452250609</v>
      </c>
      <c r="J15" s="92">
        <f t="shared" ref="J15:J29" si="40">EB14-(1/J14)</f>
        <v>-0.10660700088046193</v>
      </c>
      <c r="K15" s="93"/>
      <c r="L15" s="93"/>
      <c r="M15" s="93"/>
      <c r="N15" s="93"/>
      <c r="O15" s="93"/>
      <c r="P15" s="94"/>
      <c r="Q15" s="89">
        <v>7</v>
      </c>
      <c r="R15" s="93">
        <v>0.71</v>
      </c>
      <c r="S15" s="93">
        <v>0.14000000000000001</v>
      </c>
      <c r="T15" s="93">
        <v>0.14000000000000001</v>
      </c>
      <c r="U15" s="93">
        <v>0.28999999999999998</v>
      </c>
      <c r="V15" s="89">
        <v>5</v>
      </c>
      <c r="W15" s="93">
        <v>0.6</v>
      </c>
      <c r="X15" s="93">
        <v>0.2</v>
      </c>
      <c r="Y15" s="93">
        <v>0.2</v>
      </c>
      <c r="Z15" s="93">
        <v>0.4</v>
      </c>
      <c r="AA15" s="89">
        <v>12</v>
      </c>
      <c r="AB15" s="93">
        <v>0.08</v>
      </c>
      <c r="AC15" s="93">
        <v>0.08</v>
      </c>
      <c r="AD15" s="93">
        <v>0.83</v>
      </c>
      <c r="AE15" s="93">
        <v>0.67</v>
      </c>
      <c r="AF15" s="89">
        <v>11</v>
      </c>
      <c r="AG15" s="93">
        <v>0.09</v>
      </c>
      <c r="AH15" s="93">
        <v>0.09</v>
      </c>
      <c r="AI15" s="93">
        <v>0.82</v>
      </c>
      <c r="AJ15" s="93">
        <v>0.64</v>
      </c>
      <c r="AK15" s="95">
        <v>1</v>
      </c>
      <c r="AL15" s="96">
        <v>4</v>
      </c>
      <c r="AM15" s="157">
        <v>20</v>
      </c>
      <c r="AN15" s="93">
        <v>0.2</v>
      </c>
      <c r="AO15" s="160">
        <v>20</v>
      </c>
      <c r="AP15" s="93">
        <v>0.4</v>
      </c>
      <c r="AQ15" s="2">
        <v>1.4</v>
      </c>
      <c r="AR15" s="2" t="s">
        <v>143</v>
      </c>
      <c r="AS15" s="2">
        <v>0.8</v>
      </c>
      <c r="AT15" s="2">
        <v>0.9</v>
      </c>
      <c r="AU15" s="2">
        <v>0.96</v>
      </c>
      <c r="AV15" s="2">
        <v>1.22</v>
      </c>
      <c r="AW15" s="2">
        <v>0.1</v>
      </c>
      <c r="AX15" s="2">
        <v>0.3</v>
      </c>
      <c r="AY15" s="2">
        <v>0.4</v>
      </c>
      <c r="AZ15" s="2">
        <v>0.4</v>
      </c>
      <c r="BA15" s="2">
        <v>0.8</v>
      </c>
      <c r="BB15" s="2">
        <v>0.2</v>
      </c>
      <c r="BC15" s="2">
        <v>0.1</v>
      </c>
      <c r="BD15" s="2">
        <v>0.3</v>
      </c>
      <c r="BE15" s="2">
        <v>0</v>
      </c>
      <c r="BF15" s="2">
        <v>0.1</v>
      </c>
      <c r="BG15" s="2">
        <v>0.2</v>
      </c>
      <c r="BH15" s="2">
        <v>0.2</v>
      </c>
      <c r="BI15" s="2">
        <v>0.4</v>
      </c>
      <c r="BJ15" s="2">
        <v>0.6</v>
      </c>
      <c r="BK15" s="2">
        <v>0</v>
      </c>
      <c r="BL15" s="2">
        <v>0</v>
      </c>
      <c r="BM15" s="2">
        <v>0</v>
      </c>
      <c r="BN15" s="2">
        <v>0</v>
      </c>
      <c r="BO15" s="2">
        <v>0.6</v>
      </c>
      <c r="BP15" s="2">
        <v>0.2</v>
      </c>
      <c r="BQ15" s="2">
        <v>0.8</v>
      </c>
      <c r="BR15" s="2">
        <v>0</v>
      </c>
      <c r="BS15" s="2">
        <v>0.3</v>
      </c>
      <c r="BT15" s="97">
        <v>1</v>
      </c>
      <c r="BU15" s="2">
        <v>1</v>
      </c>
      <c r="BV15" s="2">
        <v>0.96</v>
      </c>
      <c r="BW15" s="2">
        <v>1.35</v>
      </c>
      <c r="BX15" s="2">
        <v>0.2</v>
      </c>
      <c r="BY15" s="2">
        <v>0.2</v>
      </c>
      <c r="BZ15" s="2">
        <v>0.4</v>
      </c>
      <c r="CA15" s="2">
        <v>0.4</v>
      </c>
      <c r="CB15" s="2">
        <v>0.8</v>
      </c>
      <c r="CC15" s="2">
        <v>0.2</v>
      </c>
      <c r="CD15" s="2">
        <v>0.2</v>
      </c>
      <c r="CE15" s="2">
        <v>0.4</v>
      </c>
      <c r="CF15" s="2">
        <v>0.2</v>
      </c>
      <c r="CG15" s="2">
        <v>0.4</v>
      </c>
      <c r="CH15" s="2">
        <v>0.4</v>
      </c>
      <c r="CI15" s="2">
        <v>0.4</v>
      </c>
      <c r="CJ15" s="2">
        <v>0.8</v>
      </c>
      <c r="CK15" s="2">
        <v>0</v>
      </c>
      <c r="CL15" s="2">
        <v>0</v>
      </c>
      <c r="CM15" s="2">
        <v>0</v>
      </c>
      <c r="CN15" s="97">
        <v>0.6</v>
      </c>
      <c r="CO15" s="2">
        <v>0.4</v>
      </c>
      <c r="CP15" s="2">
        <v>0.6</v>
      </c>
      <c r="CQ15" s="2">
        <v>0</v>
      </c>
      <c r="CR15" s="2">
        <v>0.6</v>
      </c>
      <c r="CS15" s="97">
        <v>1.5</v>
      </c>
      <c r="CT15" s="2">
        <v>1</v>
      </c>
      <c r="CU15" s="2">
        <v>1.1399999999999999</v>
      </c>
      <c r="CV15" s="2">
        <v>0.75</v>
      </c>
      <c r="CW15" s="97">
        <v>1</v>
      </c>
      <c r="CX15" s="2">
        <v>1</v>
      </c>
      <c r="CY15" s="2">
        <v>0.46</v>
      </c>
      <c r="CZ15" s="2">
        <v>1.18</v>
      </c>
      <c r="DA15" s="97">
        <v>0.5</v>
      </c>
      <c r="DB15" s="2">
        <v>0.5</v>
      </c>
      <c r="DC15" s="2">
        <v>0.5</v>
      </c>
      <c r="DD15" s="2">
        <v>0.5</v>
      </c>
      <c r="DE15" s="2">
        <v>1</v>
      </c>
      <c r="DF15" s="2">
        <v>0.5</v>
      </c>
      <c r="DG15" s="2">
        <v>0</v>
      </c>
      <c r="DH15" s="2">
        <v>0.5</v>
      </c>
      <c r="DI15" s="97">
        <v>0</v>
      </c>
      <c r="DJ15" s="2">
        <v>0.5</v>
      </c>
      <c r="DK15" s="2">
        <v>0</v>
      </c>
      <c r="DL15" s="2">
        <v>0.5</v>
      </c>
      <c r="DM15" s="2">
        <v>0.5</v>
      </c>
      <c r="DN15" s="2">
        <v>0</v>
      </c>
      <c r="DO15" s="2">
        <v>0</v>
      </c>
      <c r="DP15" s="2">
        <v>0</v>
      </c>
      <c r="DQ15" s="97">
        <v>0.5</v>
      </c>
      <c r="DR15" s="2">
        <v>0.5</v>
      </c>
      <c r="DS15" s="2">
        <v>0.5</v>
      </c>
      <c r="DT15" s="2">
        <v>0</v>
      </c>
      <c r="DU15" s="2">
        <v>0.5</v>
      </c>
      <c r="DV15" s="97"/>
      <c r="DW15" s="98">
        <v>1.1000000000000001</v>
      </c>
      <c r="DX15" s="99">
        <v>3.1782487885759387</v>
      </c>
      <c r="DY15" s="99">
        <v>3.1908611485853329</v>
      </c>
      <c r="DZ15" s="99">
        <v>2.6884155970387043</v>
      </c>
      <c r="EA15" s="99">
        <v>1.637814987915384</v>
      </c>
      <c r="EB15" s="99">
        <v>2.9600034544738425</v>
      </c>
      <c r="EC15" s="99">
        <v>6.8555306707827217</v>
      </c>
      <c r="ED15" s="97"/>
      <c r="EE15" s="2" t="s">
        <v>144</v>
      </c>
      <c r="EF15" s="97"/>
      <c r="EG15" s="98"/>
      <c r="EH15" s="99"/>
      <c r="EI15" s="99"/>
      <c r="EJ15" s="99"/>
      <c r="EK15" s="99"/>
      <c r="EL15" s="99"/>
      <c r="EM15" s="100"/>
      <c r="EN15" s="2"/>
      <c r="EO15" s="97"/>
      <c r="EP15" s="2"/>
      <c r="EQ15" s="2"/>
      <c r="ER15" s="2"/>
      <c r="ES15" s="2"/>
      <c r="ET15" s="101"/>
    </row>
    <row r="16" spans="1:150">
      <c r="A16" s="71">
        <v>44062</v>
      </c>
      <c r="B16" s="72">
        <v>0.96875</v>
      </c>
      <c r="C16" s="73" t="s">
        <v>7</v>
      </c>
      <c r="D16" s="73" t="s">
        <v>145</v>
      </c>
      <c r="E16" s="73" t="s">
        <v>99</v>
      </c>
      <c r="F16" s="74">
        <v>2</v>
      </c>
      <c r="G16" s="75">
        <f t="shared" ref="G16:G29" si="41">EO16</f>
        <v>1.95</v>
      </c>
      <c r="H16" s="76">
        <f t="shared" ref="H16:H29" si="42">EP16</f>
        <v>3.44</v>
      </c>
      <c r="I16" s="76">
        <f t="shared" ref="I16:I29" si="43">EQ16</f>
        <v>5</v>
      </c>
      <c r="J16" s="77">
        <f t="shared" ref="J16:J29" si="44">ES16</f>
        <v>2.29</v>
      </c>
      <c r="K16" s="79"/>
      <c r="L16" s="79"/>
      <c r="M16" s="79"/>
      <c r="N16" s="79"/>
      <c r="O16" s="79"/>
      <c r="P16" s="80" t="s">
        <v>146</v>
      </c>
      <c r="Q16" s="74">
        <v>14</v>
      </c>
      <c r="R16" s="81">
        <v>0.93</v>
      </c>
      <c r="S16" s="81">
        <v>7.0000000000000007E-2</v>
      </c>
      <c r="T16" s="81">
        <v>0</v>
      </c>
      <c r="U16" s="81">
        <v>0.71</v>
      </c>
      <c r="V16" s="74">
        <v>14</v>
      </c>
      <c r="W16" s="81">
        <v>0.93</v>
      </c>
      <c r="X16" s="81">
        <v>7.0000000000000007E-2</v>
      </c>
      <c r="Y16" s="81">
        <v>0</v>
      </c>
      <c r="Z16" s="81">
        <v>0.71</v>
      </c>
      <c r="AA16" s="74">
        <v>5</v>
      </c>
      <c r="AB16" s="81">
        <v>0.8</v>
      </c>
      <c r="AC16" s="81">
        <v>0</v>
      </c>
      <c r="AD16" s="81">
        <v>0.2</v>
      </c>
      <c r="AE16" s="81">
        <v>0.8</v>
      </c>
      <c r="AF16" s="74">
        <v>5</v>
      </c>
      <c r="AG16" s="81">
        <v>0.8</v>
      </c>
      <c r="AH16" s="81">
        <v>0</v>
      </c>
      <c r="AI16" s="81">
        <v>0.2</v>
      </c>
      <c r="AJ16" s="81">
        <v>0.8</v>
      </c>
      <c r="AK16" s="82">
        <v>1</v>
      </c>
      <c r="AL16" s="83">
        <v>1</v>
      </c>
      <c r="AM16" s="156">
        <v>20</v>
      </c>
      <c r="AN16" s="81">
        <v>0.25</v>
      </c>
      <c r="AO16" s="159">
        <v>20</v>
      </c>
      <c r="AP16" s="81">
        <v>0.55000000000000004</v>
      </c>
      <c r="AQ16" s="73">
        <v>2.2999999999999998</v>
      </c>
      <c r="AR16" s="73" t="s">
        <v>147</v>
      </c>
      <c r="AS16" s="73">
        <v>2.7</v>
      </c>
      <c r="AT16" s="73">
        <v>1</v>
      </c>
      <c r="AU16" s="73">
        <v>2.37</v>
      </c>
      <c r="AV16" s="73">
        <v>0.86</v>
      </c>
      <c r="AW16" s="73">
        <v>0.4</v>
      </c>
      <c r="AX16" s="73">
        <v>0.4</v>
      </c>
      <c r="AY16" s="73">
        <v>0.6</v>
      </c>
      <c r="AZ16" s="73">
        <v>0.5</v>
      </c>
      <c r="BA16" s="73">
        <v>0.9</v>
      </c>
      <c r="BB16" s="73">
        <v>0.3</v>
      </c>
      <c r="BC16" s="73">
        <v>0.1</v>
      </c>
      <c r="BD16" s="73">
        <v>0.3</v>
      </c>
      <c r="BE16" s="73">
        <v>0.2</v>
      </c>
      <c r="BF16" s="73">
        <v>0.6</v>
      </c>
      <c r="BG16" s="73">
        <v>0.6</v>
      </c>
      <c r="BH16" s="73">
        <v>0.7</v>
      </c>
      <c r="BI16" s="73">
        <v>0.3</v>
      </c>
      <c r="BJ16" s="73">
        <v>0.7</v>
      </c>
      <c r="BK16" s="73">
        <v>0.6</v>
      </c>
      <c r="BL16" s="73">
        <v>0.1</v>
      </c>
      <c r="BM16" s="73">
        <v>0.6</v>
      </c>
      <c r="BN16" s="73">
        <v>0.6</v>
      </c>
      <c r="BO16" s="73">
        <v>0.7</v>
      </c>
      <c r="BP16" s="73">
        <v>0.6</v>
      </c>
      <c r="BQ16" s="73">
        <v>0.4</v>
      </c>
      <c r="BR16" s="73">
        <v>0.6</v>
      </c>
      <c r="BS16" s="73">
        <v>0.6</v>
      </c>
      <c r="BT16" s="51">
        <v>3.4</v>
      </c>
      <c r="BU16" s="73">
        <v>1.6</v>
      </c>
      <c r="BV16" s="73">
        <v>2.79</v>
      </c>
      <c r="BW16" s="73">
        <v>0.92</v>
      </c>
      <c r="BX16" s="73">
        <v>0.4</v>
      </c>
      <c r="BY16" s="73">
        <v>0.4</v>
      </c>
      <c r="BZ16" s="73">
        <v>0.4</v>
      </c>
      <c r="CA16" s="73">
        <v>1</v>
      </c>
      <c r="CB16" s="73">
        <v>1</v>
      </c>
      <c r="CC16" s="73">
        <v>0.4</v>
      </c>
      <c r="CD16" s="73">
        <v>0.2</v>
      </c>
      <c r="CE16" s="73">
        <v>0.4</v>
      </c>
      <c r="CF16" s="73">
        <v>0.8</v>
      </c>
      <c r="CG16" s="73">
        <v>0.8</v>
      </c>
      <c r="CH16" s="73">
        <v>0.8</v>
      </c>
      <c r="CI16" s="73">
        <v>0.2</v>
      </c>
      <c r="CJ16" s="73">
        <v>0.8</v>
      </c>
      <c r="CK16" s="73">
        <v>0.8</v>
      </c>
      <c r="CL16" s="73">
        <v>0.2</v>
      </c>
      <c r="CM16" s="73">
        <v>0.8</v>
      </c>
      <c r="CN16" s="51">
        <v>0.8</v>
      </c>
      <c r="CO16" s="73">
        <v>0.8</v>
      </c>
      <c r="CP16" s="73">
        <v>0.2</v>
      </c>
      <c r="CQ16" s="73">
        <v>0.8</v>
      </c>
      <c r="CR16" s="73">
        <v>0.8</v>
      </c>
      <c r="CS16" s="51">
        <v>0.5</v>
      </c>
      <c r="CT16" s="73">
        <v>1.5</v>
      </c>
      <c r="CU16" s="73">
        <v>1.56</v>
      </c>
      <c r="CV16" s="73">
        <v>0.9</v>
      </c>
      <c r="CW16" s="51">
        <v>3</v>
      </c>
      <c r="CX16" s="73">
        <v>1</v>
      </c>
      <c r="CY16" s="73">
        <v>2.4</v>
      </c>
      <c r="CZ16" s="73">
        <v>0.56999999999999995</v>
      </c>
      <c r="DA16" s="51">
        <v>0.5</v>
      </c>
      <c r="DB16" s="73">
        <v>0.5</v>
      </c>
      <c r="DC16" s="73">
        <v>0.5</v>
      </c>
      <c r="DD16" s="73">
        <v>1</v>
      </c>
      <c r="DE16" s="73">
        <v>1</v>
      </c>
      <c r="DF16" s="73">
        <v>0.5</v>
      </c>
      <c r="DG16" s="73">
        <v>0</v>
      </c>
      <c r="DH16" s="73">
        <v>0.5</v>
      </c>
      <c r="DI16" s="51">
        <v>0.5</v>
      </c>
      <c r="DJ16" s="73">
        <v>0.5</v>
      </c>
      <c r="DK16" s="73">
        <v>0.5</v>
      </c>
      <c r="DL16" s="73">
        <v>0</v>
      </c>
      <c r="DM16" s="73">
        <v>0.5</v>
      </c>
      <c r="DN16" s="73">
        <v>0.5</v>
      </c>
      <c r="DO16" s="73">
        <v>0</v>
      </c>
      <c r="DP16" s="73">
        <v>0.5</v>
      </c>
      <c r="DQ16" s="51">
        <v>0.5</v>
      </c>
      <c r="DR16" s="73">
        <v>0.5</v>
      </c>
      <c r="DS16" s="73">
        <v>0.5</v>
      </c>
      <c r="DT16" s="73">
        <v>0.5</v>
      </c>
      <c r="DU16" s="73">
        <v>0.5</v>
      </c>
      <c r="DV16" s="51"/>
      <c r="DW16" s="78">
        <v>2</v>
      </c>
      <c r="DX16" s="81">
        <v>0.70899927163358978</v>
      </c>
      <c r="DY16" s="81">
        <v>0.20945647094561998</v>
      </c>
      <c r="DZ16" s="81">
        <v>8.1544257420790231E-2</v>
      </c>
      <c r="EA16" s="81">
        <v>0.74269352525250665</v>
      </c>
      <c r="EB16" s="81">
        <v>0.49231915595259018</v>
      </c>
      <c r="EC16" s="81">
        <v>0.2669137694746192</v>
      </c>
      <c r="ED16" s="51" t="s">
        <v>148</v>
      </c>
      <c r="EE16" s="73" t="s">
        <v>148</v>
      </c>
      <c r="EF16" s="51"/>
      <c r="EG16" s="84"/>
      <c r="EH16" s="81"/>
      <c r="EI16" s="81"/>
      <c r="EJ16" s="81"/>
      <c r="EK16" s="81"/>
      <c r="EL16" s="81"/>
      <c r="EM16" s="85"/>
      <c r="EN16" s="73"/>
      <c r="EO16" s="51">
        <v>1.95</v>
      </c>
      <c r="EP16" s="73">
        <v>3.44</v>
      </c>
      <c r="EQ16" s="73">
        <v>5</v>
      </c>
      <c r="ER16" s="73"/>
      <c r="ES16" s="73">
        <v>2.29</v>
      </c>
      <c r="ET16" s="86"/>
    </row>
    <row r="17" spans="1:150">
      <c r="A17" s="87">
        <v>44062</v>
      </c>
      <c r="B17" s="88">
        <v>0.96875</v>
      </c>
      <c r="C17" s="2" t="s">
        <v>8</v>
      </c>
      <c r="D17" s="2" t="s">
        <v>149</v>
      </c>
      <c r="E17" s="2" t="s">
        <v>99</v>
      </c>
      <c r="F17" s="89">
        <v>0.7</v>
      </c>
      <c r="G17" s="90">
        <f t="shared" ref="G17:G29" si="45">DX16-(1/G16)</f>
        <v>0.19617875881307689</v>
      </c>
      <c r="H17" s="91">
        <f t="shared" ref="H17:H29" si="46">DY16-(1/H16)</f>
        <v>-8.1241203472984691E-2</v>
      </c>
      <c r="I17" s="91">
        <f t="shared" ref="I17:I29" si="47">DZ16-(1/I16)</f>
        <v>-0.11845574257920978</v>
      </c>
      <c r="J17" s="92">
        <f t="shared" ref="J17:J29" si="48">EB16-(1/J16)</f>
        <v>5.5637933245166582E-2</v>
      </c>
      <c r="K17" s="93"/>
      <c r="L17" s="93"/>
      <c r="M17" s="93"/>
      <c r="N17" s="93"/>
      <c r="O17" s="93"/>
      <c r="P17" s="94" t="s">
        <v>150</v>
      </c>
      <c r="Q17" s="89">
        <v>8</v>
      </c>
      <c r="R17" s="93">
        <v>0.75</v>
      </c>
      <c r="S17" s="93">
        <v>0.13</v>
      </c>
      <c r="T17" s="93">
        <v>0.13</v>
      </c>
      <c r="U17" s="93">
        <v>0.63</v>
      </c>
      <c r="V17" s="89">
        <v>5</v>
      </c>
      <c r="W17" s="93">
        <v>0.6</v>
      </c>
      <c r="X17" s="93">
        <v>0.2</v>
      </c>
      <c r="Y17" s="93">
        <v>0.2</v>
      </c>
      <c r="Z17" s="93">
        <v>0.6</v>
      </c>
      <c r="AA17" s="89">
        <v>9</v>
      </c>
      <c r="AB17" s="93">
        <v>0.11</v>
      </c>
      <c r="AC17" s="93">
        <v>0.22</v>
      </c>
      <c r="AD17" s="93">
        <v>0.67</v>
      </c>
      <c r="AE17" s="93">
        <v>0.56000000000000005</v>
      </c>
      <c r="AF17" s="89">
        <v>8</v>
      </c>
      <c r="AG17" s="93">
        <v>0.13</v>
      </c>
      <c r="AH17" s="93">
        <v>0.25</v>
      </c>
      <c r="AI17" s="93">
        <v>0.63</v>
      </c>
      <c r="AJ17" s="93">
        <v>0.63</v>
      </c>
      <c r="AK17" s="95">
        <v>3</v>
      </c>
      <c r="AL17" s="96">
        <v>7</v>
      </c>
      <c r="AM17" s="157">
        <v>20</v>
      </c>
      <c r="AN17" s="93">
        <v>0.25</v>
      </c>
      <c r="AO17" s="160">
        <v>20</v>
      </c>
      <c r="AP17" s="93">
        <v>0.4</v>
      </c>
      <c r="AQ17" s="2">
        <v>1.6</v>
      </c>
      <c r="AR17" s="2" t="s">
        <v>151</v>
      </c>
      <c r="AS17" s="2">
        <v>1.8</v>
      </c>
      <c r="AT17" s="2">
        <v>1.3</v>
      </c>
      <c r="AU17" s="2">
        <v>1.5</v>
      </c>
      <c r="AV17" s="2">
        <v>1.31</v>
      </c>
      <c r="AW17" s="2">
        <v>0.2</v>
      </c>
      <c r="AX17" s="2">
        <v>0.5</v>
      </c>
      <c r="AY17" s="2">
        <v>0.5</v>
      </c>
      <c r="AZ17" s="2">
        <v>0.7</v>
      </c>
      <c r="BA17" s="2">
        <v>0.8</v>
      </c>
      <c r="BB17" s="2">
        <v>0.2</v>
      </c>
      <c r="BC17" s="2">
        <v>0.2</v>
      </c>
      <c r="BD17" s="2">
        <v>0.4</v>
      </c>
      <c r="BE17" s="2">
        <v>0.3</v>
      </c>
      <c r="BF17" s="2">
        <v>0.3</v>
      </c>
      <c r="BG17" s="2">
        <v>0.6</v>
      </c>
      <c r="BH17" s="2">
        <v>0.6</v>
      </c>
      <c r="BI17" s="2">
        <v>0.4</v>
      </c>
      <c r="BJ17" s="2">
        <v>0.8</v>
      </c>
      <c r="BK17" s="2">
        <v>0.4</v>
      </c>
      <c r="BL17" s="2">
        <v>0</v>
      </c>
      <c r="BM17" s="2">
        <v>0.5</v>
      </c>
      <c r="BN17" s="2">
        <v>0.2</v>
      </c>
      <c r="BO17" s="2">
        <v>0.9</v>
      </c>
      <c r="BP17" s="2">
        <v>0.7</v>
      </c>
      <c r="BQ17" s="2">
        <v>0.3</v>
      </c>
      <c r="BR17" s="2">
        <v>0.3</v>
      </c>
      <c r="BS17" s="2">
        <v>0.7</v>
      </c>
      <c r="BT17" s="97">
        <v>1.2</v>
      </c>
      <c r="BU17" s="2">
        <v>1.4</v>
      </c>
      <c r="BV17" s="2">
        <v>1.36</v>
      </c>
      <c r="BW17" s="2">
        <v>1.42</v>
      </c>
      <c r="BX17" s="2">
        <v>0.2</v>
      </c>
      <c r="BY17" s="2">
        <v>0.4</v>
      </c>
      <c r="BZ17" s="2">
        <v>0.4</v>
      </c>
      <c r="CA17" s="2">
        <v>0.6</v>
      </c>
      <c r="CB17" s="2">
        <v>0.8</v>
      </c>
      <c r="CC17" s="2">
        <v>0.2</v>
      </c>
      <c r="CD17" s="2">
        <v>0.2</v>
      </c>
      <c r="CE17" s="2">
        <v>0.2</v>
      </c>
      <c r="CF17" s="2">
        <v>0</v>
      </c>
      <c r="CG17" s="2">
        <v>0.4</v>
      </c>
      <c r="CH17" s="2">
        <v>0.4</v>
      </c>
      <c r="CI17" s="2">
        <v>0.6</v>
      </c>
      <c r="CJ17" s="2">
        <v>0.8</v>
      </c>
      <c r="CK17" s="2">
        <v>0.2</v>
      </c>
      <c r="CL17" s="2">
        <v>0</v>
      </c>
      <c r="CM17" s="2">
        <v>0.2</v>
      </c>
      <c r="CN17" s="97">
        <v>0.8</v>
      </c>
      <c r="CO17" s="2">
        <v>0.4</v>
      </c>
      <c r="CP17" s="2">
        <v>0.6</v>
      </c>
      <c r="CQ17" s="2">
        <v>0.2</v>
      </c>
      <c r="CR17" s="2">
        <v>0.6</v>
      </c>
      <c r="CS17" s="97">
        <v>0.5</v>
      </c>
      <c r="CT17" s="2">
        <v>0.5</v>
      </c>
      <c r="CU17" s="2">
        <v>2.35</v>
      </c>
      <c r="CV17" s="2">
        <v>0.69</v>
      </c>
      <c r="CW17" s="97">
        <v>1.5</v>
      </c>
      <c r="CX17" s="2">
        <v>2</v>
      </c>
      <c r="CY17" s="2">
        <v>2.08</v>
      </c>
      <c r="CZ17" s="2">
        <v>1.1499999999999999</v>
      </c>
      <c r="DA17" s="97">
        <v>0</v>
      </c>
      <c r="DB17" s="2">
        <v>0.5</v>
      </c>
      <c r="DC17" s="2">
        <v>0.5</v>
      </c>
      <c r="DD17" s="2">
        <v>1</v>
      </c>
      <c r="DE17" s="2">
        <v>1</v>
      </c>
      <c r="DF17" s="2">
        <v>0.5</v>
      </c>
      <c r="DG17" s="2">
        <v>0.5</v>
      </c>
      <c r="DH17" s="2">
        <v>0.5</v>
      </c>
      <c r="DI17" s="97">
        <v>0</v>
      </c>
      <c r="DJ17" s="2">
        <v>0.5</v>
      </c>
      <c r="DK17" s="2">
        <v>0.5</v>
      </c>
      <c r="DL17" s="2">
        <v>0.5</v>
      </c>
      <c r="DM17" s="2">
        <v>1</v>
      </c>
      <c r="DN17" s="2">
        <v>0</v>
      </c>
      <c r="DO17" s="2">
        <v>0</v>
      </c>
      <c r="DP17" s="2">
        <v>0</v>
      </c>
      <c r="DQ17" s="97">
        <v>1</v>
      </c>
      <c r="DR17" s="2">
        <v>0.5</v>
      </c>
      <c r="DS17" s="2">
        <v>0.5</v>
      </c>
      <c r="DT17" s="2">
        <v>0.5</v>
      </c>
      <c r="DU17" s="2">
        <v>1</v>
      </c>
      <c r="DV17" s="97"/>
      <c r="DW17" s="98">
        <v>0.7</v>
      </c>
      <c r="DX17" s="99">
        <v>1.4104386845079853</v>
      </c>
      <c r="DY17" s="99">
        <v>4.7742616663279147</v>
      </c>
      <c r="DZ17" s="99">
        <v>12.263279250183516</v>
      </c>
      <c r="EA17" s="99">
        <v>1.3464504078718236</v>
      </c>
      <c r="EB17" s="99">
        <v>2.0312027023711807</v>
      </c>
      <c r="EC17" s="99">
        <v>3.7465283337324786</v>
      </c>
      <c r="ED17" s="97"/>
      <c r="EE17" s="2" t="s">
        <v>131</v>
      </c>
      <c r="EF17" s="97"/>
      <c r="EG17" s="98"/>
      <c r="EH17" s="99"/>
      <c r="EI17" s="99"/>
      <c r="EJ17" s="99"/>
      <c r="EK17" s="99"/>
      <c r="EL17" s="99"/>
      <c r="EM17" s="100"/>
      <c r="EN17" s="2"/>
      <c r="EO17" s="97"/>
      <c r="EP17" s="2"/>
      <c r="EQ17" s="2"/>
      <c r="ER17" s="2"/>
      <c r="ES17" s="2"/>
      <c r="ET17" s="101"/>
    </row>
    <row r="18" spans="1:150">
      <c r="A18" s="71">
        <v>44062</v>
      </c>
      <c r="B18" s="72">
        <v>0.97916666666666663</v>
      </c>
      <c r="C18" s="73" t="s">
        <v>7</v>
      </c>
      <c r="D18" s="73" t="s">
        <v>152</v>
      </c>
      <c r="E18" s="73" t="s">
        <v>99</v>
      </c>
      <c r="F18" s="74">
        <v>0.9</v>
      </c>
      <c r="G18" s="75">
        <f t="shared" ref="G18:G29" si="49">EO18</f>
        <v>3.16</v>
      </c>
      <c r="H18" s="76">
        <f t="shared" ref="H18:H29" si="50">EP18</f>
        <v>3.28</v>
      </c>
      <c r="I18" s="76">
        <f t="shared" ref="I18:I29" si="51">EQ18</f>
        <v>2.63</v>
      </c>
      <c r="J18" s="77">
        <f t="shared" ref="J18:J29" si="52">ES18</f>
        <v>2.2999999999999998</v>
      </c>
      <c r="K18" s="79"/>
      <c r="L18" s="79"/>
      <c r="M18" s="79"/>
      <c r="N18" s="79"/>
      <c r="O18" s="79"/>
      <c r="P18" s="80" t="s">
        <v>153</v>
      </c>
      <c r="Q18" s="74">
        <v>12</v>
      </c>
      <c r="R18" s="81">
        <v>0.92</v>
      </c>
      <c r="S18" s="81">
        <v>0.08</v>
      </c>
      <c r="T18" s="81">
        <v>0</v>
      </c>
      <c r="U18" s="81">
        <v>0.25</v>
      </c>
      <c r="V18" s="74">
        <v>8</v>
      </c>
      <c r="W18" s="81">
        <v>0.88</v>
      </c>
      <c r="X18" s="81">
        <v>0.13</v>
      </c>
      <c r="Y18" s="81">
        <v>0</v>
      </c>
      <c r="Z18" s="81">
        <v>0.38</v>
      </c>
      <c r="AA18" s="74">
        <v>7</v>
      </c>
      <c r="AB18" s="81">
        <v>0.28999999999999998</v>
      </c>
      <c r="AC18" s="81">
        <v>0.14000000000000001</v>
      </c>
      <c r="AD18" s="81">
        <v>0.56999999999999995</v>
      </c>
      <c r="AE18" s="81">
        <v>0.28999999999999998</v>
      </c>
      <c r="AF18" s="74">
        <v>7</v>
      </c>
      <c r="AG18" s="81">
        <v>0.28999999999999998</v>
      </c>
      <c r="AH18" s="81">
        <v>0.14000000000000001</v>
      </c>
      <c r="AI18" s="81">
        <v>0.56999999999999995</v>
      </c>
      <c r="AJ18" s="81">
        <v>0.28999999999999998</v>
      </c>
      <c r="AK18" s="82">
        <v>1</v>
      </c>
      <c r="AL18" s="83">
        <v>5</v>
      </c>
      <c r="AM18" s="156">
        <v>20</v>
      </c>
      <c r="AN18" s="81">
        <v>0</v>
      </c>
      <c r="AO18" s="159">
        <v>20</v>
      </c>
      <c r="AP18" s="81">
        <v>0.1</v>
      </c>
      <c r="AQ18" s="73">
        <v>2.1</v>
      </c>
      <c r="AR18" s="73" t="s">
        <v>154</v>
      </c>
      <c r="AS18" s="73">
        <v>1.3</v>
      </c>
      <c r="AT18" s="73">
        <v>0.6</v>
      </c>
      <c r="AU18" s="73">
        <v>1.79</v>
      </c>
      <c r="AV18" s="73">
        <v>0.69</v>
      </c>
      <c r="AW18" s="73">
        <v>0.1</v>
      </c>
      <c r="AX18" s="73">
        <v>0.1</v>
      </c>
      <c r="AY18" s="73">
        <v>0.3</v>
      </c>
      <c r="AZ18" s="73">
        <v>0.5</v>
      </c>
      <c r="BA18" s="73">
        <v>0.6</v>
      </c>
      <c r="BB18" s="73">
        <v>0</v>
      </c>
      <c r="BC18" s="73">
        <v>0</v>
      </c>
      <c r="BD18" s="73">
        <v>0.2</v>
      </c>
      <c r="BE18" s="73">
        <v>0</v>
      </c>
      <c r="BF18" s="73">
        <v>0.5</v>
      </c>
      <c r="BG18" s="73">
        <v>0.5</v>
      </c>
      <c r="BH18" s="73">
        <v>0.7</v>
      </c>
      <c r="BI18" s="73">
        <v>0.1</v>
      </c>
      <c r="BJ18" s="73">
        <v>0.8</v>
      </c>
      <c r="BK18" s="73">
        <v>0.1</v>
      </c>
      <c r="BL18" s="73">
        <v>0</v>
      </c>
      <c r="BM18" s="73">
        <v>0.1</v>
      </c>
      <c r="BN18" s="73">
        <v>0.1</v>
      </c>
      <c r="BO18" s="73">
        <v>0.6</v>
      </c>
      <c r="BP18" s="73">
        <v>0.2</v>
      </c>
      <c r="BQ18" s="73">
        <v>0.8</v>
      </c>
      <c r="BR18" s="73">
        <v>0.1</v>
      </c>
      <c r="BS18" s="73">
        <v>0.4</v>
      </c>
      <c r="BT18" s="51">
        <v>1.2</v>
      </c>
      <c r="BU18" s="73">
        <v>0.2</v>
      </c>
      <c r="BV18" s="73">
        <v>1.61</v>
      </c>
      <c r="BW18" s="73">
        <v>0.65</v>
      </c>
      <c r="BX18" s="73">
        <v>0</v>
      </c>
      <c r="BY18" s="73">
        <v>0</v>
      </c>
      <c r="BZ18" s="73">
        <v>0.4</v>
      </c>
      <c r="CA18" s="73">
        <v>0.2</v>
      </c>
      <c r="CB18" s="73">
        <v>0.4</v>
      </c>
      <c r="CC18" s="73">
        <v>0</v>
      </c>
      <c r="CD18" s="73">
        <v>0</v>
      </c>
      <c r="CE18" s="73">
        <v>0.2</v>
      </c>
      <c r="CF18" s="73">
        <v>0.6</v>
      </c>
      <c r="CG18" s="73">
        <v>0.6</v>
      </c>
      <c r="CH18" s="73">
        <v>0.8</v>
      </c>
      <c r="CI18" s="73">
        <v>0</v>
      </c>
      <c r="CJ18" s="73">
        <v>0.8</v>
      </c>
      <c r="CK18" s="73">
        <v>0</v>
      </c>
      <c r="CL18" s="73">
        <v>0</v>
      </c>
      <c r="CM18" s="73">
        <v>0</v>
      </c>
      <c r="CN18" s="51">
        <v>0.4</v>
      </c>
      <c r="CO18" s="73">
        <v>0.2</v>
      </c>
      <c r="CP18" s="73">
        <v>0.8</v>
      </c>
      <c r="CQ18" s="73">
        <v>0</v>
      </c>
      <c r="CR18" s="73">
        <v>0.2</v>
      </c>
      <c r="CS18" s="51">
        <v>1.5</v>
      </c>
      <c r="CT18" s="73">
        <v>2</v>
      </c>
      <c r="CU18" s="73">
        <v>1.66</v>
      </c>
      <c r="CV18" s="73">
        <v>1.31</v>
      </c>
      <c r="CW18" s="51">
        <v>1.5</v>
      </c>
      <c r="CX18" s="73">
        <v>0.5</v>
      </c>
      <c r="CY18" s="73">
        <v>1.22</v>
      </c>
      <c r="CZ18" s="73">
        <v>0.79</v>
      </c>
      <c r="DA18" s="51">
        <v>0</v>
      </c>
      <c r="DB18" s="73">
        <v>0</v>
      </c>
      <c r="DC18" s="73">
        <v>0.5</v>
      </c>
      <c r="DD18" s="73">
        <v>0.5</v>
      </c>
      <c r="DE18" s="73">
        <v>0.5</v>
      </c>
      <c r="DF18" s="73">
        <v>0</v>
      </c>
      <c r="DG18" s="73">
        <v>0</v>
      </c>
      <c r="DH18" s="73">
        <v>0.5</v>
      </c>
      <c r="DI18" s="51">
        <v>0.5</v>
      </c>
      <c r="DJ18" s="73">
        <v>0.5</v>
      </c>
      <c r="DK18" s="73">
        <v>1</v>
      </c>
      <c r="DL18" s="73">
        <v>0</v>
      </c>
      <c r="DM18" s="73">
        <v>1</v>
      </c>
      <c r="DN18" s="73">
        <v>0</v>
      </c>
      <c r="DO18" s="73">
        <v>0</v>
      </c>
      <c r="DP18" s="73">
        <v>0</v>
      </c>
      <c r="DQ18" s="51">
        <v>0.5</v>
      </c>
      <c r="DR18" s="73">
        <v>0.5</v>
      </c>
      <c r="DS18" s="73">
        <v>0.5</v>
      </c>
      <c r="DT18" s="73">
        <v>0</v>
      </c>
      <c r="DU18" s="73">
        <v>0.5</v>
      </c>
      <c r="DV18" s="51"/>
      <c r="DW18" s="78">
        <v>0.9</v>
      </c>
      <c r="DX18" s="81">
        <v>0.34804931776738934</v>
      </c>
      <c r="DY18" s="81">
        <v>0.32855744381497781</v>
      </c>
      <c r="DZ18" s="81">
        <v>0.32339323841763284</v>
      </c>
      <c r="EA18" s="81">
        <v>0.57248641828152991</v>
      </c>
      <c r="EB18" s="81">
        <v>0.29996016824138499</v>
      </c>
      <c r="EC18" s="81">
        <v>0.12074226890855372</v>
      </c>
      <c r="ED18" s="51" t="s">
        <v>155</v>
      </c>
      <c r="EE18" s="73" t="s">
        <v>156</v>
      </c>
      <c r="EF18" s="51"/>
      <c r="EG18" s="84"/>
      <c r="EH18" s="81"/>
      <c r="EI18" s="81"/>
      <c r="EJ18" s="81"/>
      <c r="EK18" s="81"/>
      <c r="EL18" s="81"/>
      <c r="EM18" s="85"/>
      <c r="EN18" s="73"/>
      <c r="EO18" s="51">
        <v>3.16</v>
      </c>
      <c r="EP18" s="73">
        <v>3.28</v>
      </c>
      <c r="EQ18" s="73">
        <v>2.63</v>
      </c>
      <c r="ER18" s="73"/>
      <c r="ES18" s="73">
        <v>2.2999999999999998</v>
      </c>
      <c r="ET18" s="86"/>
    </row>
    <row r="19" spans="1:150">
      <c r="A19" s="87">
        <v>44062</v>
      </c>
      <c r="B19" s="88">
        <v>0.97916666666666663</v>
      </c>
      <c r="C19" s="2" t="s">
        <v>8</v>
      </c>
      <c r="D19" s="2" t="s">
        <v>157</v>
      </c>
      <c r="E19" s="2" t="s">
        <v>99</v>
      </c>
      <c r="F19" s="89">
        <v>1</v>
      </c>
      <c r="G19" s="90">
        <f t="shared" ref="G19:G29" si="53">DX18-(1/G18)</f>
        <v>3.1593621564857732E-2</v>
      </c>
      <c r="H19" s="91">
        <f t="shared" ref="H19:H29" si="54">DY18-(1/H18)</f>
        <v>2.3679395034490014E-2</v>
      </c>
      <c r="I19" s="91">
        <f t="shared" ref="I19:I29" si="55">DZ18-(1/I18)</f>
        <v>-5.6834898464496464E-2</v>
      </c>
      <c r="J19" s="92">
        <f t="shared" ref="J19:J29" si="56">EB18-(1/J18)</f>
        <v>-0.13482244045426722</v>
      </c>
      <c r="K19" s="93"/>
      <c r="L19" s="93"/>
      <c r="M19" s="93"/>
      <c r="N19" s="93"/>
      <c r="O19" s="93"/>
      <c r="P19" s="94" t="s">
        <v>158</v>
      </c>
      <c r="Q19" s="89">
        <v>10</v>
      </c>
      <c r="R19" s="93">
        <v>0.7</v>
      </c>
      <c r="S19" s="93">
        <v>0.3</v>
      </c>
      <c r="T19" s="93">
        <v>0</v>
      </c>
      <c r="U19" s="93">
        <v>0.3</v>
      </c>
      <c r="V19" s="89">
        <v>6</v>
      </c>
      <c r="W19" s="93">
        <v>0.5</v>
      </c>
      <c r="X19" s="93">
        <v>0.5</v>
      </c>
      <c r="Y19" s="93">
        <v>0</v>
      </c>
      <c r="Z19" s="93">
        <v>0.33</v>
      </c>
      <c r="AA19" s="89">
        <v>10</v>
      </c>
      <c r="AB19" s="93">
        <v>0.1</v>
      </c>
      <c r="AC19" s="93">
        <v>0.5</v>
      </c>
      <c r="AD19" s="93">
        <v>0.4</v>
      </c>
      <c r="AE19" s="93">
        <v>0.2</v>
      </c>
      <c r="AF19" s="89">
        <v>10</v>
      </c>
      <c r="AG19" s="93">
        <v>0.1</v>
      </c>
      <c r="AH19" s="93">
        <v>0.5</v>
      </c>
      <c r="AI19" s="93">
        <v>0.4</v>
      </c>
      <c r="AJ19" s="93">
        <v>0.2</v>
      </c>
      <c r="AK19" s="95">
        <v>0</v>
      </c>
      <c r="AL19" s="96">
        <v>4</v>
      </c>
      <c r="AM19" s="157">
        <v>20</v>
      </c>
      <c r="AN19" s="93">
        <v>0.15</v>
      </c>
      <c r="AO19" s="160">
        <v>20</v>
      </c>
      <c r="AP19" s="93">
        <v>0.3</v>
      </c>
      <c r="AQ19" s="2">
        <v>1.6</v>
      </c>
      <c r="AR19" s="2" t="s">
        <v>159</v>
      </c>
      <c r="AS19" s="2">
        <v>1.1000000000000001</v>
      </c>
      <c r="AT19" s="2">
        <v>0.9</v>
      </c>
      <c r="AU19" s="2">
        <v>1.01</v>
      </c>
      <c r="AV19" s="2">
        <v>0.93</v>
      </c>
      <c r="AW19" s="2">
        <v>0.2</v>
      </c>
      <c r="AX19" s="2">
        <v>0.4</v>
      </c>
      <c r="AY19" s="2">
        <v>0.3</v>
      </c>
      <c r="AZ19" s="2">
        <v>0.7</v>
      </c>
      <c r="BA19" s="2">
        <v>0.7</v>
      </c>
      <c r="BB19" s="2">
        <v>0</v>
      </c>
      <c r="BC19" s="2">
        <v>0.1</v>
      </c>
      <c r="BD19" s="2">
        <v>0.4</v>
      </c>
      <c r="BE19" s="2">
        <v>0</v>
      </c>
      <c r="BF19" s="2">
        <v>0.4</v>
      </c>
      <c r="BG19" s="2">
        <v>0.4</v>
      </c>
      <c r="BH19" s="2">
        <v>0.6</v>
      </c>
      <c r="BI19" s="2">
        <v>0.1</v>
      </c>
      <c r="BJ19" s="2">
        <v>0.6</v>
      </c>
      <c r="BK19" s="2">
        <v>0.2</v>
      </c>
      <c r="BL19" s="2">
        <v>0</v>
      </c>
      <c r="BM19" s="2">
        <v>0.2</v>
      </c>
      <c r="BN19" s="2">
        <v>0.1</v>
      </c>
      <c r="BO19" s="2">
        <v>0.8</v>
      </c>
      <c r="BP19" s="2">
        <v>0.2</v>
      </c>
      <c r="BQ19" s="2">
        <v>0.8</v>
      </c>
      <c r="BR19" s="2">
        <v>0</v>
      </c>
      <c r="BS19" s="2">
        <v>0.6</v>
      </c>
      <c r="BT19" s="97">
        <v>1.2</v>
      </c>
      <c r="BU19" s="2">
        <v>0.8</v>
      </c>
      <c r="BV19" s="2">
        <v>1.1499999999999999</v>
      </c>
      <c r="BW19" s="2">
        <v>0.61</v>
      </c>
      <c r="BX19" s="2">
        <v>0.4</v>
      </c>
      <c r="BY19" s="2">
        <v>0.4</v>
      </c>
      <c r="BZ19" s="2">
        <v>0.4</v>
      </c>
      <c r="CA19" s="2">
        <v>0.8</v>
      </c>
      <c r="CB19" s="2">
        <v>0.8</v>
      </c>
      <c r="CC19" s="2">
        <v>0</v>
      </c>
      <c r="CD19" s="2">
        <v>0</v>
      </c>
      <c r="CE19" s="2">
        <v>0.4</v>
      </c>
      <c r="CF19" s="2">
        <v>0.2</v>
      </c>
      <c r="CG19" s="2">
        <v>0.2</v>
      </c>
      <c r="CH19" s="2">
        <v>0.6</v>
      </c>
      <c r="CI19" s="2">
        <v>0</v>
      </c>
      <c r="CJ19" s="2">
        <v>0.6</v>
      </c>
      <c r="CK19" s="2">
        <v>0.2</v>
      </c>
      <c r="CL19" s="2">
        <v>0</v>
      </c>
      <c r="CM19" s="2">
        <v>0.2</v>
      </c>
      <c r="CN19" s="97">
        <v>0.8</v>
      </c>
      <c r="CO19" s="2">
        <v>0.2</v>
      </c>
      <c r="CP19" s="2">
        <v>0.8</v>
      </c>
      <c r="CQ19" s="2">
        <v>0</v>
      </c>
      <c r="CR19" s="2">
        <v>0.6</v>
      </c>
      <c r="CS19" s="97">
        <v>1</v>
      </c>
      <c r="CT19" s="2">
        <v>1</v>
      </c>
      <c r="CU19" s="2">
        <v>0.64</v>
      </c>
      <c r="CV19" s="2">
        <v>0.39</v>
      </c>
      <c r="CW19" s="97">
        <v>1.5</v>
      </c>
      <c r="CX19" s="2">
        <v>0.5</v>
      </c>
      <c r="CY19" s="2">
        <v>0.52</v>
      </c>
      <c r="CZ19" s="2">
        <v>0.38</v>
      </c>
      <c r="DA19" s="97">
        <v>0.5</v>
      </c>
      <c r="DB19" s="2">
        <v>0.5</v>
      </c>
      <c r="DC19" s="2">
        <v>0.5</v>
      </c>
      <c r="DD19" s="2">
        <v>0.5</v>
      </c>
      <c r="DE19" s="2">
        <v>0.5</v>
      </c>
      <c r="DF19" s="2">
        <v>0</v>
      </c>
      <c r="DG19" s="2">
        <v>0</v>
      </c>
      <c r="DH19" s="2">
        <v>0.5</v>
      </c>
      <c r="DI19" s="97">
        <v>0.5</v>
      </c>
      <c r="DJ19" s="2">
        <v>0.5</v>
      </c>
      <c r="DK19" s="2">
        <v>0.5</v>
      </c>
      <c r="DL19" s="2">
        <v>0</v>
      </c>
      <c r="DM19" s="2">
        <v>0.5</v>
      </c>
      <c r="DN19" s="2">
        <v>0.5</v>
      </c>
      <c r="DO19" s="2">
        <v>0</v>
      </c>
      <c r="DP19" s="2">
        <v>0.5</v>
      </c>
      <c r="DQ19" s="97">
        <v>1</v>
      </c>
      <c r="DR19" s="2">
        <v>0</v>
      </c>
      <c r="DS19" s="2">
        <v>1</v>
      </c>
      <c r="DT19" s="2">
        <v>0</v>
      </c>
      <c r="DU19" s="2">
        <v>0.5</v>
      </c>
      <c r="DV19" s="97"/>
      <c r="DW19" s="98">
        <v>1</v>
      </c>
      <c r="DX19" s="99">
        <v>2.8731560412605859</v>
      </c>
      <c r="DY19" s="99">
        <v>3.0436078038248162</v>
      </c>
      <c r="DZ19" s="99">
        <v>3.0922106006081402</v>
      </c>
      <c r="EA19" s="99">
        <v>1.7467663302856435</v>
      </c>
      <c r="EB19" s="99">
        <v>3.3337759671986733</v>
      </c>
      <c r="EC19" s="99">
        <v>8.2821037656445533</v>
      </c>
      <c r="ED19" s="97"/>
      <c r="EE19" s="2" t="s">
        <v>144</v>
      </c>
      <c r="EF19" s="97"/>
      <c r="EG19" s="98"/>
      <c r="EH19" s="99"/>
      <c r="EI19" s="99"/>
      <c r="EJ19" s="99"/>
      <c r="EK19" s="99"/>
      <c r="EL19" s="99"/>
      <c r="EM19" s="100"/>
      <c r="EN19" s="2"/>
      <c r="EO19" s="97"/>
      <c r="EP19" s="2"/>
      <c r="EQ19" s="2"/>
      <c r="ER19" s="2"/>
      <c r="ES19" s="2"/>
      <c r="ET19" s="101"/>
    </row>
    <row r="20" spans="1:150">
      <c r="A20" s="71">
        <v>44063</v>
      </c>
      <c r="B20" s="72">
        <v>0</v>
      </c>
      <c r="C20" s="73" t="s">
        <v>7</v>
      </c>
      <c r="D20" s="73" t="s">
        <v>160</v>
      </c>
      <c r="E20" s="73" t="s">
        <v>99</v>
      </c>
      <c r="F20" s="74">
        <v>1</v>
      </c>
      <c r="G20" s="75">
        <f t="shared" ref="G20:G29" si="57">EO20</f>
        <v>2.39</v>
      </c>
      <c r="H20" s="76">
        <f t="shared" ref="H20:H29" si="58">EP20</f>
        <v>3.4</v>
      </c>
      <c r="I20" s="76">
        <f t="shared" ref="I20:I29" si="59">EQ20</f>
        <v>3.45</v>
      </c>
      <c r="J20" s="77">
        <f t="shared" ref="J20:J29" si="60">ES20</f>
        <v>2.5</v>
      </c>
      <c r="K20" s="79"/>
      <c r="L20" s="79"/>
      <c r="M20" s="79"/>
      <c r="N20" s="79"/>
      <c r="O20" s="79"/>
      <c r="P20" s="80" t="s">
        <v>161</v>
      </c>
      <c r="Q20" s="74">
        <v>11</v>
      </c>
      <c r="R20" s="81">
        <v>0.73</v>
      </c>
      <c r="S20" s="81">
        <v>0.18</v>
      </c>
      <c r="T20" s="81">
        <v>0.09</v>
      </c>
      <c r="U20" s="81">
        <v>0.45</v>
      </c>
      <c r="V20" s="74">
        <v>9</v>
      </c>
      <c r="W20" s="81">
        <v>0.78</v>
      </c>
      <c r="X20" s="81">
        <v>0.11</v>
      </c>
      <c r="Y20" s="81">
        <v>0.11</v>
      </c>
      <c r="Z20" s="81">
        <v>0.56000000000000005</v>
      </c>
      <c r="AA20" s="74">
        <v>6</v>
      </c>
      <c r="AB20" s="81">
        <v>0</v>
      </c>
      <c r="AC20" s="81">
        <v>0.33</v>
      </c>
      <c r="AD20" s="81">
        <v>0.67</v>
      </c>
      <c r="AE20" s="81">
        <v>0.17</v>
      </c>
      <c r="AF20" s="74">
        <v>4</v>
      </c>
      <c r="AG20" s="81">
        <v>0</v>
      </c>
      <c r="AH20" s="81">
        <v>0.5</v>
      </c>
      <c r="AI20" s="81">
        <v>0.5</v>
      </c>
      <c r="AJ20" s="81">
        <v>0.25</v>
      </c>
      <c r="AK20" s="82">
        <v>3</v>
      </c>
      <c r="AL20" s="83">
        <v>7</v>
      </c>
      <c r="AM20" s="156">
        <v>20</v>
      </c>
      <c r="AN20" s="81">
        <v>0.15</v>
      </c>
      <c r="AO20" s="159">
        <v>20</v>
      </c>
      <c r="AP20" s="81">
        <v>0.3</v>
      </c>
      <c r="AQ20" s="73">
        <v>1.4</v>
      </c>
      <c r="AR20" s="73" t="s">
        <v>162</v>
      </c>
      <c r="AS20" s="73">
        <v>0.9</v>
      </c>
      <c r="AT20" s="73">
        <v>0.6</v>
      </c>
      <c r="AU20" s="73">
        <v>1.54</v>
      </c>
      <c r="AV20" s="73">
        <v>1.1000000000000001</v>
      </c>
      <c r="AW20" s="73">
        <v>0.1</v>
      </c>
      <c r="AX20" s="73">
        <v>0.2</v>
      </c>
      <c r="AY20" s="73">
        <v>0.3</v>
      </c>
      <c r="AZ20" s="73">
        <v>0.3</v>
      </c>
      <c r="BA20" s="73">
        <v>0.6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0.6</v>
      </c>
      <c r="BI20" s="73">
        <v>0.3</v>
      </c>
      <c r="BJ20" s="73">
        <v>0.8</v>
      </c>
      <c r="BK20" s="73">
        <v>0</v>
      </c>
      <c r="BL20" s="73">
        <v>0</v>
      </c>
      <c r="BM20" s="73">
        <v>0.1</v>
      </c>
      <c r="BN20" s="73">
        <v>0</v>
      </c>
      <c r="BO20" s="73">
        <v>0.6</v>
      </c>
      <c r="BP20" s="73">
        <v>0</v>
      </c>
      <c r="BQ20" s="73">
        <v>1</v>
      </c>
      <c r="BR20" s="73">
        <v>0</v>
      </c>
      <c r="BS20" s="73">
        <v>0.4</v>
      </c>
      <c r="BT20" s="51">
        <v>1</v>
      </c>
      <c r="BU20" s="73">
        <v>0.8</v>
      </c>
      <c r="BV20" s="73">
        <v>1.28</v>
      </c>
      <c r="BW20" s="73">
        <v>1.1399999999999999</v>
      </c>
      <c r="BX20" s="73">
        <v>0</v>
      </c>
      <c r="BY20" s="73">
        <v>0</v>
      </c>
      <c r="BZ20" s="73">
        <v>0.4</v>
      </c>
      <c r="CA20" s="73">
        <v>0.2</v>
      </c>
      <c r="CB20" s="73">
        <v>0.6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0.6</v>
      </c>
      <c r="CI20" s="73">
        <v>0.6</v>
      </c>
      <c r="CJ20" s="73">
        <v>1</v>
      </c>
      <c r="CK20" s="73">
        <v>0</v>
      </c>
      <c r="CL20" s="73">
        <v>0</v>
      </c>
      <c r="CM20" s="73">
        <v>0.2</v>
      </c>
      <c r="CN20" s="51">
        <v>0.8</v>
      </c>
      <c r="CO20" s="73">
        <v>0</v>
      </c>
      <c r="CP20" s="73">
        <v>1</v>
      </c>
      <c r="CQ20" s="73">
        <v>0</v>
      </c>
      <c r="CR20" s="73">
        <v>0.6</v>
      </c>
      <c r="CS20" s="51">
        <v>0.5</v>
      </c>
      <c r="CT20" s="73">
        <v>1.5</v>
      </c>
      <c r="CU20" s="73">
        <v>1</v>
      </c>
      <c r="CV20" s="73">
        <v>1.78</v>
      </c>
      <c r="CW20" s="51">
        <v>0.5</v>
      </c>
      <c r="CX20" s="73">
        <v>1</v>
      </c>
      <c r="CY20" s="73">
        <v>0.76</v>
      </c>
      <c r="CZ20" s="73">
        <v>1.45</v>
      </c>
      <c r="DA20" s="51">
        <v>0</v>
      </c>
      <c r="DB20" s="73">
        <v>0</v>
      </c>
      <c r="DC20" s="73">
        <v>0.5</v>
      </c>
      <c r="DD20" s="73">
        <v>0</v>
      </c>
      <c r="DE20" s="73">
        <v>0.5</v>
      </c>
      <c r="DF20" s="73">
        <v>0</v>
      </c>
      <c r="DG20" s="73">
        <v>0</v>
      </c>
      <c r="DH20" s="73">
        <v>0</v>
      </c>
      <c r="DI20" s="51">
        <v>0</v>
      </c>
      <c r="DJ20" s="73">
        <v>0</v>
      </c>
      <c r="DK20" s="73">
        <v>0</v>
      </c>
      <c r="DL20" s="73">
        <v>1</v>
      </c>
      <c r="DM20" s="73">
        <v>1</v>
      </c>
      <c r="DN20" s="73">
        <v>0</v>
      </c>
      <c r="DO20" s="73">
        <v>0</v>
      </c>
      <c r="DP20" s="73">
        <v>0</v>
      </c>
      <c r="DQ20" s="51">
        <v>0.5</v>
      </c>
      <c r="DR20" s="73">
        <v>0</v>
      </c>
      <c r="DS20" s="73">
        <v>1</v>
      </c>
      <c r="DT20" s="73">
        <v>0</v>
      </c>
      <c r="DU20" s="73">
        <v>0.5</v>
      </c>
      <c r="DV20" s="51"/>
      <c r="DW20" s="78">
        <v>1</v>
      </c>
      <c r="DX20" s="81">
        <v>0.39020404238851958</v>
      </c>
      <c r="DY20" s="81">
        <v>0.34233618421903678</v>
      </c>
      <c r="DZ20" s="81">
        <v>0.26745977339244364</v>
      </c>
      <c r="EA20" s="81">
        <v>0.53176470387670538</v>
      </c>
      <c r="EB20" s="81">
        <v>0.26230785353231295</v>
      </c>
      <c r="EC20" s="81">
        <v>9.7521675806898925E-2</v>
      </c>
      <c r="ED20" s="51" t="s">
        <v>163</v>
      </c>
      <c r="EE20" s="73" t="s">
        <v>164</v>
      </c>
      <c r="EF20" s="51"/>
      <c r="EG20" s="84"/>
      <c r="EH20" s="81"/>
      <c r="EI20" s="81"/>
      <c r="EJ20" s="81"/>
      <c r="EK20" s="81"/>
      <c r="EL20" s="81"/>
      <c r="EM20" s="85"/>
      <c r="EN20" s="73"/>
      <c r="EO20" s="51">
        <v>2.39</v>
      </c>
      <c r="EP20" s="73">
        <v>3.4</v>
      </c>
      <c r="EQ20" s="73">
        <v>3.45</v>
      </c>
      <c r="ER20" s="73"/>
      <c r="ES20" s="73">
        <v>2.5</v>
      </c>
      <c r="ET20" s="86"/>
    </row>
    <row r="21" spans="1:150">
      <c r="A21" s="87">
        <v>44063</v>
      </c>
      <c r="B21" s="88">
        <v>0</v>
      </c>
      <c r="C21" s="2" t="s">
        <v>8</v>
      </c>
      <c r="D21" s="2" t="s">
        <v>165</v>
      </c>
      <c r="E21" s="2" t="s">
        <v>99</v>
      </c>
      <c r="F21" s="89">
        <v>0.8</v>
      </c>
      <c r="G21" s="90">
        <f t="shared" ref="G21:G29" si="61">DX20-(1/G20)</f>
        <v>-2.8205999452484587E-2</v>
      </c>
      <c r="H21" s="91">
        <f t="shared" ref="H21:H29" si="62">DY20-(1/H20)</f>
        <v>4.8218537160213237E-2</v>
      </c>
      <c r="I21" s="91">
        <f t="shared" ref="I21:I29" si="63">DZ20-(1/I20)</f>
        <v>-2.2395299071324481E-2</v>
      </c>
      <c r="J21" s="92">
        <f t="shared" ref="J21:J29" si="64">EB20-(1/J20)</f>
        <v>-0.13769214646768707</v>
      </c>
      <c r="K21" s="93"/>
      <c r="L21" s="93"/>
      <c r="M21" s="93"/>
      <c r="N21" s="93"/>
      <c r="O21" s="93"/>
      <c r="P21" s="94" t="s">
        <v>166</v>
      </c>
      <c r="Q21" s="89">
        <v>8</v>
      </c>
      <c r="R21" s="93">
        <v>0.5</v>
      </c>
      <c r="S21" s="93">
        <v>0.38</v>
      </c>
      <c r="T21" s="93">
        <v>0.13</v>
      </c>
      <c r="U21" s="93">
        <v>0.38</v>
      </c>
      <c r="V21" s="89">
        <v>6</v>
      </c>
      <c r="W21" s="93">
        <v>0.5</v>
      </c>
      <c r="X21" s="93">
        <v>0.33</v>
      </c>
      <c r="Y21" s="93">
        <v>0.17</v>
      </c>
      <c r="Z21" s="93">
        <v>0.5</v>
      </c>
      <c r="AA21" s="89">
        <v>9</v>
      </c>
      <c r="AB21" s="93">
        <v>0.11</v>
      </c>
      <c r="AC21" s="93">
        <v>0.22</v>
      </c>
      <c r="AD21" s="93">
        <v>0.67</v>
      </c>
      <c r="AE21" s="93">
        <v>0.44</v>
      </c>
      <c r="AF21" s="89">
        <v>5</v>
      </c>
      <c r="AG21" s="93">
        <v>0</v>
      </c>
      <c r="AH21" s="93">
        <v>0.4</v>
      </c>
      <c r="AI21" s="93">
        <v>0.6</v>
      </c>
      <c r="AJ21" s="93">
        <v>0.6</v>
      </c>
      <c r="AK21" s="95">
        <v>3</v>
      </c>
      <c r="AL21" s="96">
        <v>9</v>
      </c>
      <c r="AM21" s="157">
        <v>20</v>
      </c>
      <c r="AN21" s="93">
        <v>0.05</v>
      </c>
      <c r="AO21" s="160">
        <v>20</v>
      </c>
      <c r="AP21" s="93">
        <v>0.2</v>
      </c>
      <c r="AQ21" s="2">
        <v>1.4</v>
      </c>
      <c r="AR21" s="2" t="s">
        <v>167</v>
      </c>
      <c r="AS21" s="2">
        <v>1.2</v>
      </c>
      <c r="AT21" s="2">
        <v>0.9</v>
      </c>
      <c r="AU21" s="2">
        <v>1.31</v>
      </c>
      <c r="AV21" s="2">
        <v>1.33</v>
      </c>
      <c r="AW21" s="2">
        <v>0.1</v>
      </c>
      <c r="AX21" s="2">
        <v>0.3</v>
      </c>
      <c r="AY21" s="2">
        <v>0.3</v>
      </c>
      <c r="AZ21" s="2">
        <v>0.3</v>
      </c>
      <c r="BA21" s="2">
        <v>0.5</v>
      </c>
      <c r="BB21" s="2">
        <v>0.1</v>
      </c>
      <c r="BC21" s="2">
        <v>0.1</v>
      </c>
      <c r="BD21" s="2">
        <v>0.1</v>
      </c>
      <c r="BE21" s="2">
        <v>0.1</v>
      </c>
      <c r="BF21" s="2">
        <v>0.2</v>
      </c>
      <c r="BG21" s="2">
        <v>0.4</v>
      </c>
      <c r="BH21" s="2">
        <v>0.5</v>
      </c>
      <c r="BI21" s="2">
        <v>0.4</v>
      </c>
      <c r="BJ21" s="2">
        <v>0.7</v>
      </c>
      <c r="BK21" s="2">
        <v>0.3</v>
      </c>
      <c r="BL21" s="2">
        <v>0.1</v>
      </c>
      <c r="BM21" s="2">
        <v>0.3</v>
      </c>
      <c r="BN21" s="2">
        <v>0.2</v>
      </c>
      <c r="BO21" s="2">
        <v>0.5</v>
      </c>
      <c r="BP21" s="2">
        <v>0.3</v>
      </c>
      <c r="BQ21" s="2">
        <v>0.7</v>
      </c>
      <c r="BR21" s="2">
        <v>0.1</v>
      </c>
      <c r="BS21" s="2">
        <v>0.4</v>
      </c>
      <c r="BT21" s="97">
        <v>1.6</v>
      </c>
      <c r="BU21" s="2">
        <v>1.2</v>
      </c>
      <c r="BV21" s="2">
        <v>1.1200000000000001</v>
      </c>
      <c r="BW21" s="2">
        <v>1.58</v>
      </c>
      <c r="BX21" s="2">
        <v>0</v>
      </c>
      <c r="BY21" s="2">
        <v>0.4</v>
      </c>
      <c r="BZ21" s="2">
        <v>0.4</v>
      </c>
      <c r="CA21" s="2">
        <v>0.6</v>
      </c>
      <c r="CB21" s="2">
        <v>0.8</v>
      </c>
      <c r="CC21" s="2">
        <v>0.2</v>
      </c>
      <c r="CD21" s="2">
        <v>0.2</v>
      </c>
      <c r="CE21" s="2">
        <v>0.2</v>
      </c>
      <c r="CF21" s="2">
        <v>0.2</v>
      </c>
      <c r="CG21" s="2">
        <v>0.2</v>
      </c>
      <c r="CH21" s="2">
        <v>0.6</v>
      </c>
      <c r="CI21" s="2">
        <v>0.2</v>
      </c>
      <c r="CJ21" s="2">
        <v>0.6</v>
      </c>
      <c r="CK21" s="2">
        <v>0.4</v>
      </c>
      <c r="CL21" s="2">
        <v>0.2</v>
      </c>
      <c r="CM21" s="2">
        <v>0.4</v>
      </c>
      <c r="CN21" s="97">
        <v>0.6</v>
      </c>
      <c r="CO21" s="2">
        <v>0.4</v>
      </c>
      <c r="CP21" s="2">
        <v>0.6</v>
      </c>
      <c r="CQ21" s="2">
        <v>0.2</v>
      </c>
      <c r="CR21" s="2">
        <v>0.4</v>
      </c>
      <c r="CS21" s="97">
        <v>2</v>
      </c>
      <c r="CT21" s="2">
        <v>0.5</v>
      </c>
      <c r="CU21" s="2">
        <v>0.96</v>
      </c>
      <c r="CV21" s="2">
        <v>1.17</v>
      </c>
      <c r="CW21" s="97">
        <v>0.5</v>
      </c>
      <c r="CX21" s="2">
        <v>1</v>
      </c>
      <c r="CY21" s="2">
        <v>0.47</v>
      </c>
      <c r="CZ21" s="2">
        <v>1.28</v>
      </c>
      <c r="DA21" s="97">
        <v>0</v>
      </c>
      <c r="DB21" s="2">
        <v>0.5</v>
      </c>
      <c r="DC21" s="2">
        <v>0</v>
      </c>
      <c r="DD21" s="2">
        <v>1</v>
      </c>
      <c r="DE21" s="2">
        <v>1</v>
      </c>
      <c r="DF21" s="2">
        <v>0</v>
      </c>
      <c r="DG21" s="2">
        <v>0</v>
      </c>
      <c r="DH21" s="2">
        <v>0</v>
      </c>
      <c r="DI21" s="97">
        <v>0</v>
      </c>
      <c r="DJ21" s="2">
        <v>0</v>
      </c>
      <c r="DK21" s="2">
        <v>0.5</v>
      </c>
      <c r="DL21" s="2">
        <v>0</v>
      </c>
      <c r="DM21" s="2">
        <v>0.5</v>
      </c>
      <c r="DN21" s="2">
        <v>0</v>
      </c>
      <c r="DO21" s="2">
        <v>0</v>
      </c>
      <c r="DP21" s="2">
        <v>0</v>
      </c>
      <c r="DQ21" s="97">
        <v>0.5</v>
      </c>
      <c r="DR21" s="2">
        <v>0</v>
      </c>
      <c r="DS21" s="2">
        <v>1</v>
      </c>
      <c r="DT21" s="2">
        <v>0</v>
      </c>
      <c r="DU21" s="2">
        <v>0.5</v>
      </c>
      <c r="DV21" s="97"/>
      <c r="DW21" s="98">
        <v>0.8</v>
      </c>
      <c r="DX21" s="99">
        <v>2.5627617640216984</v>
      </c>
      <c r="DY21" s="99">
        <v>2.9211051770097738</v>
      </c>
      <c r="DZ21" s="99">
        <v>3.7388800091918881</v>
      </c>
      <c r="EA21" s="99">
        <v>1.8805309805440931</v>
      </c>
      <c r="EB21" s="99">
        <v>3.8123143723442228</v>
      </c>
      <c r="EC21" s="99">
        <v>10.254130599438053</v>
      </c>
      <c r="ED21" s="97"/>
      <c r="EE21" s="2" t="s">
        <v>144</v>
      </c>
      <c r="EF21" s="97"/>
      <c r="EG21" s="98"/>
      <c r="EH21" s="99"/>
      <c r="EI21" s="99"/>
      <c r="EJ21" s="99"/>
      <c r="EK21" s="99"/>
      <c r="EL21" s="99"/>
      <c r="EM21" s="100"/>
      <c r="EN21" s="2"/>
      <c r="EO21" s="97"/>
      <c r="EP21" s="2"/>
      <c r="EQ21" s="2"/>
      <c r="ER21" s="2"/>
      <c r="ES21" s="2"/>
      <c r="ET21" s="101"/>
    </row>
    <row r="22" spans="1:150">
      <c r="A22" s="71">
        <v>44063</v>
      </c>
      <c r="B22" s="72">
        <v>0</v>
      </c>
      <c r="C22" s="73" t="s">
        <v>7</v>
      </c>
      <c r="D22" s="73" t="s">
        <v>168</v>
      </c>
      <c r="E22" s="73" t="s">
        <v>99</v>
      </c>
      <c r="F22" s="74">
        <v>1.8</v>
      </c>
      <c r="G22" s="75">
        <f t="shared" ref="G22:G29" si="65">EO22</f>
        <v>1.93</v>
      </c>
      <c r="H22" s="76">
        <f t="shared" ref="H22:H29" si="66">EP22</f>
        <v>3.65</v>
      </c>
      <c r="I22" s="76">
        <f t="shared" ref="I22:I29" si="67">EQ22</f>
        <v>4.8499999999999996</v>
      </c>
      <c r="J22" s="77">
        <f t="shared" ref="J22:J29" si="68">ES22</f>
        <v>2.4</v>
      </c>
      <c r="K22" s="79"/>
      <c r="L22" s="79"/>
      <c r="M22" s="79"/>
      <c r="N22" s="79"/>
      <c r="O22" s="79"/>
      <c r="P22" s="80" t="s">
        <v>169</v>
      </c>
      <c r="Q22" s="74">
        <v>12</v>
      </c>
      <c r="R22" s="81">
        <v>0.83</v>
      </c>
      <c r="S22" s="81">
        <v>0.17</v>
      </c>
      <c r="T22" s="81">
        <v>0</v>
      </c>
      <c r="U22" s="81">
        <v>0.25</v>
      </c>
      <c r="V22" s="74">
        <v>8</v>
      </c>
      <c r="W22" s="81">
        <v>0.75</v>
      </c>
      <c r="X22" s="81">
        <v>0.25</v>
      </c>
      <c r="Y22" s="81">
        <v>0</v>
      </c>
      <c r="Z22" s="81">
        <v>0.25</v>
      </c>
      <c r="AA22" s="74">
        <v>6</v>
      </c>
      <c r="AB22" s="81">
        <v>0.17</v>
      </c>
      <c r="AC22" s="81">
        <v>0.33</v>
      </c>
      <c r="AD22" s="81">
        <v>0.5</v>
      </c>
      <c r="AE22" s="81">
        <v>0.17</v>
      </c>
      <c r="AF22" s="74">
        <v>4</v>
      </c>
      <c r="AG22" s="81">
        <v>0.25</v>
      </c>
      <c r="AH22" s="81">
        <v>0.25</v>
      </c>
      <c r="AI22" s="81">
        <v>0.5</v>
      </c>
      <c r="AJ22" s="81">
        <v>0.25</v>
      </c>
      <c r="AK22" s="82">
        <v>2</v>
      </c>
      <c r="AL22" s="83">
        <v>8</v>
      </c>
      <c r="AM22" s="156">
        <v>20</v>
      </c>
      <c r="AN22" s="81">
        <v>0.05</v>
      </c>
      <c r="AO22" s="159">
        <v>20</v>
      </c>
      <c r="AP22" s="81">
        <v>0.2</v>
      </c>
      <c r="AQ22" s="73">
        <v>2.1</v>
      </c>
      <c r="AR22" s="73" t="s">
        <v>170</v>
      </c>
      <c r="AS22" s="73">
        <v>1</v>
      </c>
      <c r="AT22" s="73">
        <v>0.6</v>
      </c>
      <c r="AU22" s="73">
        <v>1.44</v>
      </c>
      <c r="AV22" s="73">
        <v>0.65</v>
      </c>
      <c r="AW22" s="73">
        <v>0.3</v>
      </c>
      <c r="AX22" s="73">
        <v>0.4</v>
      </c>
      <c r="AY22" s="73">
        <v>0.4</v>
      </c>
      <c r="AZ22" s="73">
        <v>0.3</v>
      </c>
      <c r="BA22" s="73">
        <v>0.6</v>
      </c>
      <c r="BB22" s="73">
        <v>0</v>
      </c>
      <c r="BC22" s="73">
        <v>0.1</v>
      </c>
      <c r="BD22" s="73">
        <v>0.2</v>
      </c>
      <c r="BE22" s="73">
        <v>0</v>
      </c>
      <c r="BF22" s="73">
        <v>0.3</v>
      </c>
      <c r="BG22" s="73">
        <v>0.3</v>
      </c>
      <c r="BH22" s="73">
        <v>0.5</v>
      </c>
      <c r="BI22" s="73">
        <v>0.2</v>
      </c>
      <c r="BJ22" s="73">
        <v>0.6</v>
      </c>
      <c r="BK22" s="73">
        <v>0.1</v>
      </c>
      <c r="BL22" s="73">
        <v>0</v>
      </c>
      <c r="BM22" s="73">
        <v>0.2</v>
      </c>
      <c r="BN22" s="73">
        <v>0</v>
      </c>
      <c r="BO22" s="73">
        <v>0.4</v>
      </c>
      <c r="BP22" s="73">
        <v>0.2</v>
      </c>
      <c r="BQ22" s="73">
        <v>0.8</v>
      </c>
      <c r="BR22" s="73">
        <v>0</v>
      </c>
      <c r="BS22" s="73">
        <v>0.2</v>
      </c>
      <c r="BT22" s="51">
        <v>0.8</v>
      </c>
      <c r="BU22" s="73">
        <v>0.8</v>
      </c>
      <c r="BV22" s="73">
        <v>1.05</v>
      </c>
      <c r="BW22" s="73">
        <v>0.8</v>
      </c>
      <c r="BX22" s="73">
        <v>0.4</v>
      </c>
      <c r="BY22" s="73">
        <v>0.4</v>
      </c>
      <c r="BZ22" s="73">
        <v>0.6</v>
      </c>
      <c r="CA22" s="73">
        <v>0.2</v>
      </c>
      <c r="CB22" s="73">
        <v>0.8</v>
      </c>
      <c r="CC22" s="73">
        <v>0</v>
      </c>
      <c r="CD22" s="73">
        <v>0.2</v>
      </c>
      <c r="CE22" s="73">
        <v>0.2</v>
      </c>
      <c r="CF22" s="73">
        <v>0.2</v>
      </c>
      <c r="CG22" s="73">
        <v>0.2</v>
      </c>
      <c r="CH22" s="73">
        <v>0.2</v>
      </c>
      <c r="CI22" s="73">
        <v>0.4</v>
      </c>
      <c r="CJ22" s="73">
        <v>0.4</v>
      </c>
      <c r="CK22" s="73">
        <v>0</v>
      </c>
      <c r="CL22" s="73">
        <v>0</v>
      </c>
      <c r="CM22" s="73">
        <v>0.2</v>
      </c>
      <c r="CN22" s="51">
        <v>0.4</v>
      </c>
      <c r="CO22" s="73">
        <v>0.2</v>
      </c>
      <c r="CP22" s="73">
        <v>0.8</v>
      </c>
      <c r="CQ22" s="73">
        <v>0</v>
      </c>
      <c r="CR22" s="73">
        <v>0.2</v>
      </c>
      <c r="CS22" s="51">
        <v>1</v>
      </c>
      <c r="CT22" s="73">
        <v>1</v>
      </c>
      <c r="CU22" s="73">
        <v>1.51</v>
      </c>
      <c r="CV22" s="73">
        <v>0.92</v>
      </c>
      <c r="CW22" s="51">
        <v>1.5</v>
      </c>
      <c r="CX22" s="73">
        <v>0.5</v>
      </c>
      <c r="CY22" s="73">
        <v>1.56</v>
      </c>
      <c r="CZ22" s="73">
        <v>0.79</v>
      </c>
      <c r="DA22" s="51">
        <v>0.5</v>
      </c>
      <c r="DB22" s="73">
        <v>0.5</v>
      </c>
      <c r="DC22" s="73">
        <v>1</v>
      </c>
      <c r="DD22" s="73">
        <v>0</v>
      </c>
      <c r="DE22" s="73">
        <v>1</v>
      </c>
      <c r="DF22" s="73">
        <v>0</v>
      </c>
      <c r="DG22" s="73">
        <v>0</v>
      </c>
      <c r="DH22" s="73">
        <v>0</v>
      </c>
      <c r="DI22" s="51">
        <v>0.5</v>
      </c>
      <c r="DJ22" s="73">
        <v>0.5</v>
      </c>
      <c r="DK22" s="73">
        <v>0.5</v>
      </c>
      <c r="DL22" s="73">
        <v>0.5</v>
      </c>
      <c r="DM22" s="73">
        <v>0.5</v>
      </c>
      <c r="DN22" s="73">
        <v>0</v>
      </c>
      <c r="DO22" s="73">
        <v>0</v>
      </c>
      <c r="DP22" s="73">
        <v>0.5</v>
      </c>
      <c r="DQ22" s="51">
        <v>0.5</v>
      </c>
      <c r="DR22" s="73">
        <v>0.5</v>
      </c>
      <c r="DS22" s="73">
        <v>0.5</v>
      </c>
      <c r="DT22" s="73">
        <v>0</v>
      </c>
      <c r="DU22" s="73">
        <v>0.5</v>
      </c>
      <c r="DV22" s="51"/>
      <c r="DW22" s="78">
        <v>1.8</v>
      </c>
      <c r="DX22" s="81">
        <v>0.67572888763005856</v>
      </c>
      <c r="DY22" s="81">
        <v>0.232749152521108</v>
      </c>
      <c r="DZ22" s="81">
        <v>9.152195984883342E-2</v>
      </c>
      <c r="EA22" s="81">
        <v>0.69213475504290711</v>
      </c>
      <c r="EB22" s="81">
        <v>0.42856675212791567</v>
      </c>
      <c r="EC22" s="81">
        <v>0.21327929807942111</v>
      </c>
      <c r="ED22" s="51" t="s">
        <v>164</v>
      </c>
      <c r="EE22" s="73" t="s">
        <v>164</v>
      </c>
      <c r="EF22" s="51"/>
      <c r="EG22" s="84"/>
      <c r="EH22" s="81"/>
      <c r="EI22" s="81"/>
      <c r="EJ22" s="81"/>
      <c r="EK22" s="81"/>
      <c r="EL22" s="81"/>
      <c r="EM22" s="85"/>
      <c r="EN22" s="73"/>
      <c r="EO22" s="51">
        <v>1.93</v>
      </c>
      <c r="EP22" s="73">
        <v>3.65</v>
      </c>
      <c r="EQ22" s="73">
        <v>4.8499999999999996</v>
      </c>
      <c r="ER22" s="73"/>
      <c r="ES22" s="73">
        <v>2.4</v>
      </c>
      <c r="ET22" s="86"/>
    </row>
    <row r="23" spans="1:150">
      <c r="A23" s="87">
        <v>44063</v>
      </c>
      <c r="B23" s="88">
        <v>0</v>
      </c>
      <c r="C23" s="2" t="s">
        <v>8</v>
      </c>
      <c r="D23" s="2" t="s">
        <v>171</v>
      </c>
      <c r="E23" s="2" t="s">
        <v>99</v>
      </c>
      <c r="F23" s="89">
        <v>0.6</v>
      </c>
      <c r="G23" s="90">
        <f t="shared" ref="G23:G29" si="69">DX22-(1/G22)</f>
        <v>0.15759417260415176</v>
      </c>
      <c r="H23" s="91">
        <f t="shared" ref="H23:H29" si="70">DY22-(1/H22)</f>
        <v>-4.1223450218618007E-2</v>
      </c>
      <c r="I23" s="91">
        <f t="shared" ref="I23:I29" si="71">DZ22-(1/I22)</f>
        <v>-0.11466360716147588</v>
      </c>
      <c r="J23" s="92">
        <f t="shared" ref="J23:J29" si="72">EB22-(1/J22)</f>
        <v>1.1900085461248988E-2</v>
      </c>
      <c r="K23" s="93"/>
      <c r="L23" s="93"/>
      <c r="M23" s="93"/>
      <c r="N23" s="93"/>
      <c r="O23" s="93"/>
      <c r="P23" s="94" t="s">
        <v>172</v>
      </c>
      <c r="Q23" s="89">
        <v>8</v>
      </c>
      <c r="R23" s="93">
        <v>0.63</v>
      </c>
      <c r="S23" s="93">
        <v>0.13</v>
      </c>
      <c r="T23" s="93">
        <v>0.25</v>
      </c>
      <c r="U23" s="93">
        <v>0.38</v>
      </c>
      <c r="V23" s="89">
        <v>5</v>
      </c>
      <c r="W23" s="93">
        <v>0.6</v>
      </c>
      <c r="X23" s="93">
        <v>0</v>
      </c>
      <c r="Y23" s="93">
        <v>0.4</v>
      </c>
      <c r="Z23" s="93">
        <v>0.6</v>
      </c>
      <c r="AA23" s="89">
        <v>9</v>
      </c>
      <c r="AB23" s="93">
        <v>0</v>
      </c>
      <c r="AC23" s="93">
        <v>0.11</v>
      </c>
      <c r="AD23" s="93">
        <v>0.89</v>
      </c>
      <c r="AE23" s="93">
        <v>0.56000000000000005</v>
      </c>
      <c r="AF23" s="89">
        <v>7</v>
      </c>
      <c r="AG23" s="93">
        <v>0</v>
      </c>
      <c r="AH23" s="93">
        <v>0.14000000000000001</v>
      </c>
      <c r="AI23" s="93">
        <v>0.86</v>
      </c>
      <c r="AJ23" s="93">
        <v>0.71</v>
      </c>
      <c r="AK23" s="95">
        <v>3</v>
      </c>
      <c r="AL23" s="96">
        <v>8</v>
      </c>
      <c r="AM23" s="157">
        <v>20</v>
      </c>
      <c r="AN23" s="93">
        <v>0.15</v>
      </c>
      <c r="AO23" s="160">
        <v>20</v>
      </c>
      <c r="AP23" s="93">
        <v>0.35</v>
      </c>
      <c r="AQ23" s="2">
        <v>1</v>
      </c>
      <c r="AR23" s="2" t="s">
        <v>173</v>
      </c>
      <c r="AS23" s="2">
        <v>1.2</v>
      </c>
      <c r="AT23" s="2">
        <v>1.6</v>
      </c>
      <c r="AU23" s="2">
        <v>1.02</v>
      </c>
      <c r="AV23" s="2">
        <v>1.76</v>
      </c>
      <c r="AW23" s="2">
        <v>0</v>
      </c>
      <c r="AX23" s="2">
        <v>0.3</v>
      </c>
      <c r="AY23" s="2">
        <v>0.4</v>
      </c>
      <c r="AZ23" s="2">
        <v>0.4</v>
      </c>
      <c r="BA23" s="2">
        <v>0.7</v>
      </c>
      <c r="BB23" s="2">
        <v>0.1</v>
      </c>
      <c r="BC23" s="2">
        <v>0.2</v>
      </c>
      <c r="BD23" s="2">
        <v>0.4</v>
      </c>
      <c r="BE23" s="2">
        <v>0</v>
      </c>
      <c r="BF23" s="2">
        <v>0.2</v>
      </c>
      <c r="BG23" s="2">
        <v>0.5</v>
      </c>
      <c r="BH23" s="2">
        <v>0.5</v>
      </c>
      <c r="BI23" s="2">
        <v>0.7</v>
      </c>
      <c r="BJ23" s="2">
        <v>0.8</v>
      </c>
      <c r="BK23" s="2">
        <v>0.1</v>
      </c>
      <c r="BL23" s="2">
        <v>0.2</v>
      </c>
      <c r="BM23" s="2">
        <v>0.5</v>
      </c>
      <c r="BN23" s="2">
        <v>0.2</v>
      </c>
      <c r="BO23" s="2">
        <v>0.8</v>
      </c>
      <c r="BP23" s="2">
        <v>0.5</v>
      </c>
      <c r="BQ23" s="2">
        <v>0.5</v>
      </c>
      <c r="BR23" s="2">
        <v>0.2</v>
      </c>
      <c r="BS23" s="2">
        <v>0.6</v>
      </c>
      <c r="BT23" s="97">
        <v>1.6</v>
      </c>
      <c r="BU23" s="2">
        <v>2.2000000000000002</v>
      </c>
      <c r="BV23" s="2">
        <v>0.86</v>
      </c>
      <c r="BW23" s="2">
        <v>1.86</v>
      </c>
      <c r="BX23" s="2">
        <v>0</v>
      </c>
      <c r="BY23" s="2">
        <v>0.4</v>
      </c>
      <c r="BZ23" s="2">
        <v>0.6</v>
      </c>
      <c r="CA23" s="2">
        <v>0.4</v>
      </c>
      <c r="CB23" s="2">
        <v>0.8</v>
      </c>
      <c r="CC23" s="2">
        <v>0</v>
      </c>
      <c r="CD23" s="2">
        <v>0.2</v>
      </c>
      <c r="CE23" s="2">
        <v>0.4</v>
      </c>
      <c r="CF23" s="2">
        <v>0.2</v>
      </c>
      <c r="CG23" s="2">
        <v>0.6</v>
      </c>
      <c r="CH23" s="2">
        <v>0.6</v>
      </c>
      <c r="CI23" s="2">
        <v>1</v>
      </c>
      <c r="CJ23" s="2">
        <v>1</v>
      </c>
      <c r="CK23" s="2">
        <v>0.2</v>
      </c>
      <c r="CL23" s="2">
        <v>0.4</v>
      </c>
      <c r="CM23" s="2">
        <v>0.8</v>
      </c>
      <c r="CN23" s="97">
        <v>1</v>
      </c>
      <c r="CO23" s="2">
        <v>0.8</v>
      </c>
      <c r="CP23" s="2">
        <v>0.2</v>
      </c>
      <c r="CQ23" s="2">
        <v>0.4</v>
      </c>
      <c r="CR23" s="2">
        <v>1</v>
      </c>
      <c r="CS23" s="97">
        <v>1.5</v>
      </c>
      <c r="CT23" s="2">
        <v>0.5</v>
      </c>
      <c r="CU23" s="2">
        <v>1.81</v>
      </c>
      <c r="CV23" s="2">
        <v>1.08</v>
      </c>
      <c r="CW23" s="97">
        <v>1.5</v>
      </c>
      <c r="CX23" s="2">
        <v>1.5</v>
      </c>
      <c r="CY23" s="2">
        <v>0.9</v>
      </c>
      <c r="CZ23" s="2">
        <v>1.45</v>
      </c>
      <c r="DA23" s="97">
        <v>0</v>
      </c>
      <c r="DB23" s="2">
        <v>0.5</v>
      </c>
      <c r="DC23" s="2">
        <v>1</v>
      </c>
      <c r="DD23" s="2">
        <v>0.5</v>
      </c>
      <c r="DE23" s="2">
        <v>1</v>
      </c>
      <c r="DF23" s="2">
        <v>0</v>
      </c>
      <c r="DG23" s="2">
        <v>0</v>
      </c>
      <c r="DH23" s="2">
        <v>0.5</v>
      </c>
      <c r="DI23" s="97">
        <v>0</v>
      </c>
      <c r="DJ23" s="2">
        <v>0.5</v>
      </c>
      <c r="DK23" s="2">
        <v>0.5</v>
      </c>
      <c r="DL23" s="2">
        <v>1</v>
      </c>
      <c r="DM23" s="2">
        <v>1</v>
      </c>
      <c r="DN23" s="2">
        <v>0</v>
      </c>
      <c r="DO23" s="2">
        <v>0</v>
      </c>
      <c r="DP23" s="2">
        <v>0.5</v>
      </c>
      <c r="DQ23" s="97">
        <v>1</v>
      </c>
      <c r="DR23" s="2">
        <v>1</v>
      </c>
      <c r="DS23" s="2">
        <v>0</v>
      </c>
      <c r="DT23" s="2">
        <v>0</v>
      </c>
      <c r="DU23" s="2">
        <v>1</v>
      </c>
      <c r="DV23" s="97"/>
      <c r="DW23" s="98">
        <v>0.6</v>
      </c>
      <c r="DX23" s="99">
        <v>1.4798834537135701</v>
      </c>
      <c r="DY23" s="99">
        <v>4.2964710683932994</v>
      </c>
      <c r="DZ23" s="99">
        <v>10.926339445218364</v>
      </c>
      <c r="EA23" s="99">
        <v>1.444805354324401</v>
      </c>
      <c r="EB23" s="99">
        <v>2.3333587942480589</v>
      </c>
      <c r="EC23" s="99">
        <v>4.688687598866812</v>
      </c>
      <c r="ED23" s="97"/>
      <c r="EE23" s="2" t="s">
        <v>174</v>
      </c>
      <c r="EF23" s="97"/>
      <c r="EG23" s="98"/>
      <c r="EH23" s="99"/>
      <c r="EI23" s="99"/>
      <c r="EJ23" s="99"/>
      <c r="EK23" s="99"/>
      <c r="EL23" s="99"/>
      <c r="EM23" s="100"/>
      <c r="EN23" s="2"/>
      <c r="EO23" s="97"/>
      <c r="EP23" s="2"/>
      <c r="EQ23" s="2"/>
      <c r="ER23" s="2"/>
      <c r="ES23" s="2"/>
      <c r="ET23" s="101"/>
    </row>
    <row r="24" spans="1:150">
      <c r="A24" s="71">
        <v>44063</v>
      </c>
      <c r="B24" s="72">
        <v>0.96875</v>
      </c>
      <c r="C24" s="73" t="s">
        <v>7</v>
      </c>
      <c r="D24" s="73" t="s">
        <v>175</v>
      </c>
      <c r="E24" s="73" t="s">
        <v>99</v>
      </c>
      <c r="F24" s="74">
        <v>0.6</v>
      </c>
      <c r="G24" s="75">
        <f t="shared" ref="G24:G29" si="73">EO24</f>
        <v>3.65</v>
      </c>
      <c r="H24" s="76">
        <f t="shared" ref="H24:H29" si="74">EP24</f>
        <v>3.44</v>
      </c>
      <c r="I24" s="76">
        <f t="shared" ref="I24:I29" si="75">EQ24</f>
        <v>2.29</v>
      </c>
      <c r="J24" s="77">
        <f t="shared" ref="J24:J29" si="76">ES24</f>
        <v>2.4</v>
      </c>
      <c r="K24" s="79"/>
      <c r="L24" s="79"/>
      <c r="M24" s="79"/>
      <c r="N24" s="79"/>
      <c r="O24" s="79"/>
      <c r="P24" s="80" t="s">
        <v>176</v>
      </c>
      <c r="Q24" s="74">
        <v>9</v>
      </c>
      <c r="R24" s="81">
        <v>0.89</v>
      </c>
      <c r="S24" s="81">
        <v>0.11</v>
      </c>
      <c r="T24" s="81">
        <v>0</v>
      </c>
      <c r="U24" s="81">
        <v>0.44</v>
      </c>
      <c r="V24" s="74">
        <v>5</v>
      </c>
      <c r="W24" s="81">
        <v>1</v>
      </c>
      <c r="X24" s="81">
        <v>0</v>
      </c>
      <c r="Y24" s="81">
        <v>0</v>
      </c>
      <c r="Z24" s="81">
        <v>0.6</v>
      </c>
      <c r="AA24" s="74">
        <v>8</v>
      </c>
      <c r="AB24" s="81">
        <v>0.13</v>
      </c>
      <c r="AC24" s="81">
        <v>0.25</v>
      </c>
      <c r="AD24" s="81">
        <v>0.63</v>
      </c>
      <c r="AE24" s="81">
        <v>0.38</v>
      </c>
      <c r="AF24" s="74">
        <v>3</v>
      </c>
      <c r="AG24" s="81">
        <v>0</v>
      </c>
      <c r="AH24" s="81">
        <v>0.33</v>
      </c>
      <c r="AI24" s="81">
        <v>0.67</v>
      </c>
      <c r="AJ24" s="81">
        <v>0.67</v>
      </c>
      <c r="AK24" s="82">
        <v>3</v>
      </c>
      <c r="AL24" s="83">
        <v>12</v>
      </c>
      <c r="AM24" s="156">
        <v>20</v>
      </c>
      <c r="AN24" s="81">
        <v>0.1</v>
      </c>
      <c r="AO24" s="159">
        <v>20</v>
      </c>
      <c r="AP24" s="81">
        <v>0.45</v>
      </c>
      <c r="AQ24" s="73">
        <v>2</v>
      </c>
      <c r="AR24" s="73" t="s">
        <v>177</v>
      </c>
      <c r="AS24" s="73">
        <v>1.1000000000000001</v>
      </c>
      <c r="AT24" s="73">
        <v>0.7</v>
      </c>
      <c r="AU24" s="73">
        <v>0.92</v>
      </c>
      <c r="AV24" s="73">
        <v>1.03</v>
      </c>
      <c r="AW24" s="73">
        <v>0.2</v>
      </c>
      <c r="AX24" s="73">
        <v>0.2</v>
      </c>
      <c r="AY24" s="73">
        <v>0.3</v>
      </c>
      <c r="AZ24" s="73">
        <v>0.2</v>
      </c>
      <c r="BA24" s="73">
        <v>0.3</v>
      </c>
      <c r="BB24" s="73">
        <v>0.1</v>
      </c>
      <c r="BC24" s="73">
        <v>0</v>
      </c>
      <c r="BD24" s="73">
        <v>0.2</v>
      </c>
      <c r="BE24" s="73">
        <v>0.1</v>
      </c>
      <c r="BF24" s="73">
        <v>0.1</v>
      </c>
      <c r="BG24" s="73">
        <v>0.2</v>
      </c>
      <c r="BH24" s="73">
        <v>0.4</v>
      </c>
      <c r="BI24" s="73">
        <v>0.5</v>
      </c>
      <c r="BJ24" s="73">
        <v>0.7</v>
      </c>
      <c r="BK24" s="73">
        <v>0.2</v>
      </c>
      <c r="BL24" s="73">
        <v>0</v>
      </c>
      <c r="BM24" s="73">
        <v>0.2</v>
      </c>
      <c r="BN24" s="73">
        <v>0.2</v>
      </c>
      <c r="BO24" s="73">
        <v>0.4</v>
      </c>
      <c r="BP24" s="73">
        <v>0.4</v>
      </c>
      <c r="BQ24" s="73">
        <v>0.6</v>
      </c>
      <c r="BR24" s="73">
        <v>0.1</v>
      </c>
      <c r="BS24" s="73">
        <v>0.4</v>
      </c>
      <c r="BT24" s="51">
        <v>1.2</v>
      </c>
      <c r="BU24" s="73">
        <v>0.8</v>
      </c>
      <c r="BV24" s="73">
        <v>1.01</v>
      </c>
      <c r="BW24" s="73">
        <v>0.87</v>
      </c>
      <c r="BX24" s="73">
        <v>0.2</v>
      </c>
      <c r="BY24" s="73">
        <v>0.2</v>
      </c>
      <c r="BZ24" s="73">
        <v>0.2</v>
      </c>
      <c r="CA24" s="73">
        <v>0.2</v>
      </c>
      <c r="CB24" s="73">
        <v>0.2</v>
      </c>
      <c r="CC24" s="73">
        <v>0.2</v>
      </c>
      <c r="CD24" s="73">
        <v>0</v>
      </c>
      <c r="CE24" s="73">
        <v>0.2</v>
      </c>
      <c r="CF24" s="73">
        <v>0.2</v>
      </c>
      <c r="CG24" s="73">
        <v>0.4</v>
      </c>
      <c r="CH24" s="73">
        <v>0.4</v>
      </c>
      <c r="CI24" s="73">
        <v>0.6</v>
      </c>
      <c r="CJ24" s="73">
        <v>0.8</v>
      </c>
      <c r="CK24" s="73">
        <v>0.2</v>
      </c>
      <c r="CL24" s="73">
        <v>0</v>
      </c>
      <c r="CM24" s="73">
        <v>0.2</v>
      </c>
      <c r="CN24" s="51">
        <v>0.4</v>
      </c>
      <c r="CO24" s="73">
        <v>0.4</v>
      </c>
      <c r="CP24" s="73">
        <v>0.6</v>
      </c>
      <c r="CQ24" s="73">
        <v>0.2</v>
      </c>
      <c r="CR24" s="73">
        <v>0.4</v>
      </c>
      <c r="CS24" s="51">
        <v>0.5</v>
      </c>
      <c r="CT24" s="73">
        <v>1.5</v>
      </c>
      <c r="CU24" s="73">
        <v>0.97</v>
      </c>
      <c r="CV24" s="73">
        <v>0.7</v>
      </c>
      <c r="CW24" s="51">
        <v>2.5</v>
      </c>
      <c r="CX24" s="73">
        <v>1.5</v>
      </c>
      <c r="CY24" s="73">
        <v>1.21</v>
      </c>
      <c r="CZ24" s="73">
        <v>0.44</v>
      </c>
      <c r="DA24" s="51">
        <v>0.5</v>
      </c>
      <c r="DB24" s="73">
        <v>0.5</v>
      </c>
      <c r="DC24" s="73">
        <v>0.5</v>
      </c>
      <c r="DD24" s="73">
        <v>0.5</v>
      </c>
      <c r="DE24" s="73">
        <v>0.5</v>
      </c>
      <c r="DF24" s="73">
        <v>0.5</v>
      </c>
      <c r="DG24" s="73">
        <v>0</v>
      </c>
      <c r="DH24" s="73">
        <v>0.5</v>
      </c>
      <c r="DI24" s="51">
        <v>0</v>
      </c>
      <c r="DJ24" s="73">
        <v>0.5</v>
      </c>
      <c r="DK24" s="73">
        <v>0.5</v>
      </c>
      <c r="DL24" s="73">
        <v>1</v>
      </c>
      <c r="DM24" s="73">
        <v>1</v>
      </c>
      <c r="DN24" s="73">
        <v>0.5</v>
      </c>
      <c r="DO24" s="73">
        <v>0</v>
      </c>
      <c r="DP24" s="73">
        <v>0.5</v>
      </c>
      <c r="DQ24" s="51">
        <v>1</v>
      </c>
      <c r="DR24" s="73">
        <v>1</v>
      </c>
      <c r="DS24" s="73">
        <v>0</v>
      </c>
      <c r="DT24" s="73">
        <v>0.5</v>
      </c>
      <c r="DU24" s="73">
        <v>1</v>
      </c>
      <c r="DV24" s="51"/>
      <c r="DW24" s="78">
        <v>0.6</v>
      </c>
      <c r="DX24" s="81">
        <v>0.1615222942189711</v>
      </c>
      <c r="DY24" s="81">
        <v>0.2654333755533147</v>
      </c>
      <c r="DZ24" s="81">
        <v>0.57304433022771417</v>
      </c>
      <c r="EA24" s="81">
        <v>0.63615062241860121</v>
      </c>
      <c r="EB24" s="81">
        <v>0.3648198826195258</v>
      </c>
      <c r="EC24" s="81">
        <v>0.16484467445237141</v>
      </c>
      <c r="ED24" s="51" t="s">
        <v>178</v>
      </c>
      <c r="EE24" s="73" t="s">
        <v>179</v>
      </c>
      <c r="EF24" s="51"/>
      <c r="EG24" s="84"/>
      <c r="EH24" s="81"/>
      <c r="EI24" s="81"/>
      <c r="EJ24" s="81"/>
      <c r="EK24" s="81"/>
      <c r="EL24" s="81"/>
      <c r="EM24" s="85"/>
      <c r="EN24" s="73"/>
      <c r="EO24" s="51">
        <v>3.65</v>
      </c>
      <c r="EP24" s="73">
        <v>3.44</v>
      </c>
      <c r="EQ24" s="73">
        <v>2.29</v>
      </c>
      <c r="ER24" s="73"/>
      <c r="ES24" s="73">
        <v>2.4</v>
      </c>
      <c r="ET24" s="86"/>
    </row>
    <row r="25" spans="1:150">
      <c r="A25" s="87">
        <v>44063</v>
      </c>
      <c r="B25" s="88">
        <v>0.96875</v>
      </c>
      <c r="C25" s="2" t="s">
        <v>8</v>
      </c>
      <c r="D25" s="2" t="s">
        <v>180</v>
      </c>
      <c r="E25" s="2" t="s">
        <v>99</v>
      </c>
      <c r="F25" s="89">
        <v>1.6</v>
      </c>
      <c r="G25" s="90">
        <f t="shared" ref="G25:G29" si="77">DX24-(1/G24)</f>
        <v>-0.11245030852075491</v>
      </c>
      <c r="H25" s="91">
        <f t="shared" ref="H25:H29" si="78">DY24-(1/H24)</f>
        <v>-2.5264298865289969E-2</v>
      </c>
      <c r="I25" s="91">
        <f t="shared" ref="I25:I29" si="79">DZ24-(1/I24)</f>
        <v>0.13636310752029057</v>
      </c>
      <c r="J25" s="92">
        <f t="shared" ref="J25:J29" si="80">EB24-(1/J24)</f>
        <v>-5.1846784047140881E-2</v>
      </c>
      <c r="K25" s="93"/>
      <c r="L25" s="93"/>
      <c r="M25" s="93"/>
      <c r="N25" s="93"/>
      <c r="O25" s="93"/>
      <c r="P25" s="94" t="s">
        <v>181</v>
      </c>
      <c r="Q25" s="89">
        <v>10</v>
      </c>
      <c r="R25" s="93">
        <v>0.8</v>
      </c>
      <c r="S25" s="93">
        <v>0.1</v>
      </c>
      <c r="T25" s="93">
        <v>0.1</v>
      </c>
      <c r="U25" s="93">
        <v>0.4</v>
      </c>
      <c r="V25" s="89">
        <v>6</v>
      </c>
      <c r="W25" s="93">
        <v>0.67</v>
      </c>
      <c r="X25" s="93">
        <v>0.17</v>
      </c>
      <c r="Y25" s="93">
        <v>0.17</v>
      </c>
      <c r="Z25" s="93">
        <v>0.67</v>
      </c>
      <c r="AA25" s="89">
        <v>7</v>
      </c>
      <c r="AB25" s="93">
        <v>0</v>
      </c>
      <c r="AC25" s="93">
        <v>0</v>
      </c>
      <c r="AD25" s="93">
        <v>1</v>
      </c>
      <c r="AE25" s="93">
        <v>0.28999999999999998</v>
      </c>
      <c r="AF25" s="89">
        <v>4</v>
      </c>
      <c r="AG25" s="93">
        <v>0</v>
      </c>
      <c r="AH25" s="93">
        <v>0</v>
      </c>
      <c r="AI25" s="93">
        <v>1</v>
      </c>
      <c r="AJ25" s="93">
        <v>0.25</v>
      </c>
      <c r="AK25" s="95">
        <v>3</v>
      </c>
      <c r="AL25" s="96">
        <v>10</v>
      </c>
      <c r="AM25" s="157">
        <v>20</v>
      </c>
      <c r="AN25" s="93">
        <v>0.05</v>
      </c>
      <c r="AO25" s="160">
        <v>20</v>
      </c>
      <c r="AP25" s="93">
        <v>0.2</v>
      </c>
      <c r="AQ25" s="2">
        <v>1.2</v>
      </c>
      <c r="AR25" s="2" t="s">
        <v>182</v>
      </c>
      <c r="AS25" s="2">
        <v>0.8</v>
      </c>
      <c r="AT25" s="2">
        <v>0.9</v>
      </c>
      <c r="AU25" s="2">
        <v>0.96</v>
      </c>
      <c r="AV25" s="2">
        <v>1.08</v>
      </c>
      <c r="AW25" s="2">
        <v>0.1</v>
      </c>
      <c r="AX25" s="2">
        <v>0.2</v>
      </c>
      <c r="AY25" s="2">
        <v>0.3</v>
      </c>
      <c r="AZ25" s="2">
        <v>0.3</v>
      </c>
      <c r="BA25" s="2">
        <v>0.4</v>
      </c>
      <c r="BB25" s="2">
        <v>0.1</v>
      </c>
      <c r="BC25" s="2">
        <v>0.1</v>
      </c>
      <c r="BD25" s="2">
        <v>0.3</v>
      </c>
      <c r="BE25" s="2">
        <v>0.1</v>
      </c>
      <c r="BF25" s="2">
        <v>0.2</v>
      </c>
      <c r="BG25" s="2">
        <v>0.5</v>
      </c>
      <c r="BH25" s="2">
        <v>0.3</v>
      </c>
      <c r="BI25" s="2">
        <v>0.3</v>
      </c>
      <c r="BJ25" s="2">
        <v>0.5</v>
      </c>
      <c r="BK25" s="2">
        <v>0.1</v>
      </c>
      <c r="BL25" s="2">
        <v>0.2</v>
      </c>
      <c r="BM25" s="2">
        <v>0.3</v>
      </c>
      <c r="BN25" s="2">
        <v>0.1</v>
      </c>
      <c r="BO25" s="2">
        <v>0.6</v>
      </c>
      <c r="BP25" s="2">
        <v>0.3</v>
      </c>
      <c r="BQ25" s="2">
        <v>0.7</v>
      </c>
      <c r="BR25" s="2">
        <v>0</v>
      </c>
      <c r="BS25" s="2">
        <v>0.3</v>
      </c>
      <c r="BT25" s="97">
        <v>1.2</v>
      </c>
      <c r="BU25" s="2">
        <v>1.2</v>
      </c>
      <c r="BV25" s="2">
        <v>1.06</v>
      </c>
      <c r="BW25" s="2">
        <v>1.24</v>
      </c>
      <c r="BX25" s="2">
        <v>0.2</v>
      </c>
      <c r="BY25" s="2">
        <v>0.2</v>
      </c>
      <c r="BZ25" s="2">
        <v>0.4</v>
      </c>
      <c r="CA25" s="2">
        <v>0.2</v>
      </c>
      <c r="CB25" s="2">
        <v>0.4</v>
      </c>
      <c r="CC25" s="2">
        <v>0.2</v>
      </c>
      <c r="CD25" s="2">
        <v>0</v>
      </c>
      <c r="CE25" s="2">
        <v>0.2</v>
      </c>
      <c r="CF25" s="2">
        <v>0.2</v>
      </c>
      <c r="CG25" s="2">
        <v>0.8</v>
      </c>
      <c r="CH25" s="2">
        <v>0.4</v>
      </c>
      <c r="CI25" s="2">
        <v>0.6</v>
      </c>
      <c r="CJ25" s="2">
        <v>0.8</v>
      </c>
      <c r="CK25" s="2">
        <v>0.2</v>
      </c>
      <c r="CL25" s="2">
        <v>0.4</v>
      </c>
      <c r="CM25" s="2">
        <v>0.6</v>
      </c>
      <c r="CN25" s="97">
        <v>0.8</v>
      </c>
      <c r="CO25" s="2">
        <v>0.6</v>
      </c>
      <c r="CP25" s="2">
        <v>0.4</v>
      </c>
      <c r="CQ25" s="2">
        <v>0</v>
      </c>
      <c r="CR25" s="2">
        <v>0.4</v>
      </c>
      <c r="CS25" s="97">
        <v>1.5</v>
      </c>
      <c r="CT25" s="2">
        <v>1.5</v>
      </c>
      <c r="CU25" s="2">
        <v>0.95</v>
      </c>
      <c r="CV25" s="2">
        <v>2.31</v>
      </c>
      <c r="CW25" s="97">
        <v>0</v>
      </c>
      <c r="CX25" s="2">
        <v>1.5</v>
      </c>
      <c r="CY25" s="2">
        <v>0.43</v>
      </c>
      <c r="CZ25" s="2">
        <v>1.87</v>
      </c>
      <c r="DA25" s="97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97">
        <v>0</v>
      </c>
      <c r="DJ25" s="2">
        <v>1</v>
      </c>
      <c r="DK25" s="2">
        <v>0</v>
      </c>
      <c r="DL25" s="2">
        <v>1</v>
      </c>
      <c r="DM25" s="2">
        <v>1</v>
      </c>
      <c r="DN25" s="2">
        <v>0</v>
      </c>
      <c r="DO25" s="2">
        <v>0.5</v>
      </c>
      <c r="DP25" s="2">
        <v>0.5</v>
      </c>
      <c r="DQ25" s="97">
        <v>0.5</v>
      </c>
      <c r="DR25" s="2">
        <v>0</v>
      </c>
      <c r="DS25" s="2">
        <v>1</v>
      </c>
      <c r="DT25" s="2">
        <v>0</v>
      </c>
      <c r="DU25" s="2">
        <v>0</v>
      </c>
      <c r="DV25" s="97"/>
      <c r="DW25" s="98">
        <v>1.6</v>
      </c>
      <c r="DX25" s="99">
        <v>6.1910958164346583</v>
      </c>
      <c r="DY25" s="99">
        <v>3.7674237383125955</v>
      </c>
      <c r="DZ25" s="99">
        <v>1.7450656908212037</v>
      </c>
      <c r="EA25" s="99">
        <v>1.5719547615910023</v>
      </c>
      <c r="EB25" s="99">
        <v>2.7410786737270834</v>
      </c>
      <c r="EC25" s="99">
        <v>6.0663166906792014</v>
      </c>
      <c r="ED25" s="97"/>
      <c r="EE25" s="2" t="s">
        <v>178</v>
      </c>
      <c r="EF25" s="97"/>
      <c r="EG25" s="98"/>
      <c r="EH25" s="99"/>
      <c r="EI25" s="99"/>
      <c r="EJ25" s="99"/>
      <c r="EK25" s="99"/>
      <c r="EL25" s="99"/>
      <c r="EM25" s="100"/>
      <c r="EN25" s="2"/>
      <c r="EO25" s="97"/>
      <c r="EP25" s="2"/>
      <c r="EQ25" s="2"/>
      <c r="ER25" s="2"/>
      <c r="ES25" s="2"/>
      <c r="ET25" s="101"/>
    </row>
    <row r="26" spans="1:150">
      <c r="A26" s="71">
        <v>44064</v>
      </c>
      <c r="B26" s="103">
        <v>0.14583333333333334</v>
      </c>
      <c r="C26" s="73" t="s">
        <v>7</v>
      </c>
      <c r="D26" s="73" t="s">
        <v>183</v>
      </c>
      <c r="E26" s="73" t="s">
        <v>184</v>
      </c>
      <c r="F26" s="74">
        <v>1.3</v>
      </c>
      <c r="G26" s="75">
        <f t="shared" ref="G26:G29" si="81">EO26</f>
        <v>4.33</v>
      </c>
      <c r="H26" s="76">
        <f t="shared" ref="H26:H29" si="82">EP26</f>
        <v>3.74</v>
      </c>
      <c r="I26" s="76">
        <f t="shared" ref="I26:I29" si="83">EQ26</f>
        <v>1.98</v>
      </c>
      <c r="J26" s="77">
        <f t="shared" ref="J26:J29" si="84">ES26</f>
        <v>1.9</v>
      </c>
      <c r="K26" s="79"/>
      <c r="L26" s="79"/>
      <c r="M26" s="79"/>
      <c r="N26" s="79"/>
      <c r="O26" s="79"/>
      <c r="P26" s="80" t="s">
        <v>185</v>
      </c>
      <c r="Q26" s="74">
        <v>7</v>
      </c>
      <c r="R26" s="81">
        <v>0.71</v>
      </c>
      <c r="S26" s="81">
        <v>0.14000000000000001</v>
      </c>
      <c r="T26" s="81">
        <v>0.14000000000000001</v>
      </c>
      <c r="U26" s="81">
        <v>0.28999999999999998</v>
      </c>
      <c r="V26" s="74">
        <v>6</v>
      </c>
      <c r="W26" s="81">
        <v>0.67</v>
      </c>
      <c r="X26" s="81">
        <v>0.17</v>
      </c>
      <c r="Y26" s="81">
        <v>0.17</v>
      </c>
      <c r="Z26" s="81">
        <v>0.33</v>
      </c>
      <c r="AA26" s="74">
        <v>4</v>
      </c>
      <c r="AB26" s="81">
        <v>0</v>
      </c>
      <c r="AC26" s="81">
        <v>0</v>
      </c>
      <c r="AD26" s="81">
        <v>1</v>
      </c>
      <c r="AE26" s="81">
        <v>0.5</v>
      </c>
      <c r="AF26" s="74">
        <v>2</v>
      </c>
      <c r="AG26" s="81">
        <v>0</v>
      </c>
      <c r="AH26" s="81">
        <v>0</v>
      </c>
      <c r="AI26" s="81">
        <v>1</v>
      </c>
      <c r="AJ26" s="81">
        <v>1</v>
      </c>
      <c r="AK26" s="82">
        <v>0</v>
      </c>
      <c r="AL26" s="83">
        <v>3</v>
      </c>
      <c r="AM26" s="156">
        <v>11</v>
      </c>
      <c r="AN26" s="81">
        <v>0</v>
      </c>
      <c r="AO26" s="159">
        <v>11</v>
      </c>
      <c r="AP26" s="81">
        <v>0.27</v>
      </c>
      <c r="AQ26" s="73">
        <v>1.3</v>
      </c>
      <c r="AR26" s="73" t="s">
        <v>186</v>
      </c>
      <c r="AS26" s="73">
        <v>1.1000000000000001</v>
      </c>
      <c r="AT26" s="73">
        <v>1.1000000000000001</v>
      </c>
      <c r="AU26" s="73">
        <v>1.22</v>
      </c>
      <c r="AV26" s="73">
        <v>0.93</v>
      </c>
      <c r="AW26" s="73">
        <v>0.2</v>
      </c>
      <c r="AX26" s="73">
        <v>0.3</v>
      </c>
      <c r="AY26" s="73">
        <v>0.6</v>
      </c>
      <c r="AZ26" s="73">
        <v>0.2</v>
      </c>
      <c r="BA26" s="73">
        <v>0.7</v>
      </c>
      <c r="BB26" s="73">
        <v>0.1</v>
      </c>
      <c r="BC26" s="73">
        <v>0</v>
      </c>
      <c r="BD26" s="73">
        <v>0.2</v>
      </c>
      <c r="BE26" s="73">
        <v>0</v>
      </c>
      <c r="BF26" s="73">
        <v>0.2</v>
      </c>
      <c r="BG26" s="73">
        <v>0.5</v>
      </c>
      <c r="BH26" s="73">
        <v>0.3</v>
      </c>
      <c r="BI26" s="73">
        <v>0.6</v>
      </c>
      <c r="BJ26" s="73">
        <v>0.8</v>
      </c>
      <c r="BK26" s="73">
        <v>0.1</v>
      </c>
      <c r="BL26" s="73">
        <v>0.3</v>
      </c>
      <c r="BM26" s="73">
        <v>0.5</v>
      </c>
      <c r="BN26" s="73">
        <v>0</v>
      </c>
      <c r="BO26" s="73">
        <v>0.8</v>
      </c>
      <c r="BP26" s="73">
        <v>0.4</v>
      </c>
      <c r="BQ26" s="73">
        <v>0.6</v>
      </c>
      <c r="BR26" s="73">
        <v>0</v>
      </c>
      <c r="BS26" s="73">
        <v>0.4</v>
      </c>
      <c r="BT26" s="51">
        <v>1.2</v>
      </c>
      <c r="BU26" s="73">
        <v>1.2</v>
      </c>
      <c r="BV26" s="73">
        <v>1.37</v>
      </c>
      <c r="BW26" s="73">
        <v>1.02</v>
      </c>
      <c r="BX26" s="73">
        <v>0.2</v>
      </c>
      <c r="BY26" s="73">
        <v>0.4</v>
      </c>
      <c r="BZ26" s="73">
        <v>0.4</v>
      </c>
      <c r="CA26" s="73">
        <v>0.2</v>
      </c>
      <c r="CB26" s="73">
        <v>0.6</v>
      </c>
      <c r="CC26" s="73">
        <v>0</v>
      </c>
      <c r="CD26" s="73">
        <v>0</v>
      </c>
      <c r="CE26" s="73">
        <v>0</v>
      </c>
      <c r="CF26" s="73">
        <v>0.4</v>
      </c>
      <c r="CG26" s="73">
        <v>1</v>
      </c>
      <c r="CH26" s="73">
        <v>0.6</v>
      </c>
      <c r="CI26" s="73">
        <v>0.6</v>
      </c>
      <c r="CJ26" s="73">
        <v>1</v>
      </c>
      <c r="CK26" s="73">
        <v>0.2</v>
      </c>
      <c r="CL26" s="73">
        <v>0.4</v>
      </c>
      <c r="CM26" s="73">
        <v>0.8</v>
      </c>
      <c r="CN26" s="51">
        <v>0.8</v>
      </c>
      <c r="CO26" s="73">
        <v>0.6</v>
      </c>
      <c r="CP26" s="73">
        <v>0.4</v>
      </c>
      <c r="CQ26" s="73">
        <v>0</v>
      </c>
      <c r="CR26" s="73">
        <v>0.4</v>
      </c>
      <c r="CS26" s="51">
        <v>1</v>
      </c>
      <c r="CT26" s="73">
        <v>2.5</v>
      </c>
      <c r="CU26" s="73">
        <v>0.83</v>
      </c>
      <c r="CV26" s="73">
        <v>1.93</v>
      </c>
      <c r="CW26" s="51">
        <v>0.5</v>
      </c>
      <c r="CX26" s="73">
        <v>1</v>
      </c>
      <c r="CY26" s="73">
        <v>1.1299999999999999</v>
      </c>
      <c r="CZ26" s="73">
        <v>1.22</v>
      </c>
      <c r="DA26" s="51">
        <v>0</v>
      </c>
      <c r="DB26" s="73">
        <v>0</v>
      </c>
      <c r="DC26" s="73">
        <v>0</v>
      </c>
      <c r="DD26" s="73">
        <v>0</v>
      </c>
      <c r="DE26" s="73">
        <v>0</v>
      </c>
      <c r="DF26" s="73">
        <v>0</v>
      </c>
      <c r="DG26" s="73">
        <v>0</v>
      </c>
      <c r="DH26" s="73">
        <v>0</v>
      </c>
      <c r="DI26" s="51">
        <v>0.5</v>
      </c>
      <c r="DJ26" s="73">
        <v>1</v>
      </c>
      <c r="DK26" s="73">
        <v>0.5</v>
      </c>
      <c r="DL26" s="73">
        <v>0.5</v>
      </c>
      <c r="DM26" s="73">
        <v>1</v>
      </c>
      <c r="DN26" s="73">
        <v>0</v>
      </c>
      <c r="DO26" s="73">
        <v>0.5</v>
      </c>
      <c r="DP26" s="73">
        <v>0.5</v>
      </c>
      <c r="DQ26" s="51">
        <v>0.5</v>
      </c>
      <c r="DR26" s="73">
        <v>0</v>
      </c>
      <c r="DS26" s="73">
        <v>1</v>
      </c>
      <c r="DT26" s="73">
        <v>0</v>
      </c>
      <c r="DU26" s="73">
        <v>0</v>
      </c>
      <c r="DV26" s="51"/>
      <c r="DW26" s="78">
        <v>1.3</v>
      </c>
      <c r="DX26" s="81">
        <v>0.25504485036368602</v>
      </c>
      <c r="DY26" s="81">
        <v>0.25636109119340028</v>
      </c>
      <c r="DZ26" s="81">
        <v>0.48859405844291376</v>
      </c>
      <c r="EA26" s="81">
        <v>0.83498661113415729</v>
      </c>
      <c r="EB26" s="81">
        <v>0.61452928601685008</v>
      </c>
      <c r="EC26" s="81">
        <v>0.38004150372016787</v>
      </c>
      <c r="ED26" s="51" t="s">
        <v>187</v>
      </c>
      <c r="EE26" s="73" t="s">
        <v>136</v>
      </c>
      <c r="EF26" s="51"/>
      <c r="EG26" s="84"/>
      <c r="EH26" s="81"/>
      <c r="EI26" s="81"/>
      <c r="EJ26" s="81"/>
      <c r="EK26" s="81"/>
      <c r="EL26" s="81"/>
      <c r="EM26" s="85"/>
      <c r="EN26" s="73"/>
      <c r="EO26" s="51">
        <v>4.33</v>
      </c>
      <c r="EP26" s="73">
        <v>3.74</v>
      </c>
      <c r="EQ26" s="73">
        <v>1.98</v>
      </c>
      <c r="ER26" s="73"/>
      <c r="ES26" s="73">
        <v>1.9</v>
      </c>
      <c r="ET26" s="86"/>
    </row>
    <row r="27" spans="1:150">
      <c r="A27" s="87">
        <v>44064</v>
      </c>
      <c r="B27" s="88">
        <v>0.14583333333333334</v>
      </c>
      <c r="C27" s="2" t="s">
        <v>8</v>
      </c>
      <c r="D27" s="2" t="s">
        <v>188</v>
      </c>
      <c r="E27" s="2" t="s">
        <v>184</v>
      </c>
      <c r="F27" s="89">
        <v>1.8</v>
      </c>
      <c r="G27" s="90">
        <f t="shared" ref="G27:G29" si="85">DX26-(1/G26)</f>
        <v>2.4097968146595955E-2</v>
      </c>
      <c r="H27" s="91">
        <f t="shared" ref="H27:H29" si="86">DY26-(1/H26)</f>
        <v>-1.1018587950984704E-2</v>
      </c>
      <c r="I27" s="91">
        <f t="shared" ref="I27:I29" si="87">DZ26-(1/I26)</f>
        <v>-1.6456446607591324E-2</v>
      </c>
      <c r="J27" s="92">
        <f t="shared" ref="J27:J29" si="88">EB26-(1/J26)</f>
        <v>8.8213496543165903E-2</v>
      </c>
      <c r="K27" s="93"/>
      <c r="L27" s="93"/>
      <c r="M27" s="93"/>
      <c r="N27" s="93"/>
      <c r="O27" s="93"/>
      <c r="P27" s="94" t="s">
        <v>125</v>
      </c>
      <c r="Q27" s="89">
        <v>10</v>
      </c>
      <c r="R27" s="93">
        <v>0.7</v>
      </c>
      <c r="S27" s="93">
        <v>0.2</v>
      </c>
      <c r="T27" s="93">
        <v>0.1</v>
      </c>
      <c r="U27" s="93">
        <v>0.6</v>
      </c>
      <c r="V27" s="89">
        <v>8</v>
      </c>
      <c r="W27" s="93">
        <v>0.75</v>
      </c>
      <c r="X27" s="93">
        <v>0.13</v>
      </c>
      <c r="Y27" s="93">
        <v>0.13</v>
      </c>
      <c r="Z27" s="93">
        <v>0.75</v>
      </c>
      <c r="AA27" s="89">
        <v>8</v>
      </c>
      <c r="AB27" s="93">
        <v>0.25</v>
      </c>
      <c r="AC27" s="93">
        <v>0.13</v>
      </c>
      <c r="AD27" s="93">
        <v>0.63</v>
      </c>
      <c r="AE27" s="93">
        <v>0.63</v>
      </c>
      <c r="AF27" s="89">
        <v>7</v>
      </c>
      <c r="AG27" s="93">
        <v>0.28999999999999998</v>
      </c>
      <c r="AH27" s="93">
        <v>0.14000000000000001</v>
      </c>
      <c r="AI27" s="93">
        <v>0.56999999999999995</v>
      </c>
      <c r="AJ27" s="93">
        <v>0.71</v>
      </c>
      <c r="AK27" s="95">
        <v>2</v>
      </c>
      <c r="AL27" s="96">
        <v>5</v>
      </c>
      <c r="AM27" s="157">
        <v>20</v>
      </c>
      <c r="AN27" s="93">
        <v>0.25</v>
      </c>
      <c r="AO27" s="160">
        <v>20</v>
      </c>
      <c r="AP27" s="93">
        <v>0.45</v>
      </c>
      <c r="AQ27" s="2">
        <v>1.7</v>
      </c>
      <c r="AR27" s="2" t="s">
        <v>189</v>
      </c>
      <c r="AS27" s="2">
        <v>1.5</v>
      </c>
      <c r="AT27" s="2">
        <v>1</v>
      </c>
      <c r="AU27" s="2">
        <v>1.21</v>
      </c>
      <c r="AV27" s="2">
        <v>1.46</v>
      </c>
      <c r="AW27" s="2">
        <v>0.3</v>
      </c>
      <c r="AX27" s="2">
        <v>0.4</v>
      </c>
      <c r="AY27" s="2">
        <v>0.5</v>
      </c>
      <c r="AZ27" s="2">
        <v>0.3</v>
      </c>
      <c r="BA27" s="2">
        <v>0.7</v>
      </c>
      <c r="BB27" s="2">
        <v>0</v>
      </c>
      <c r="BC27" s="2">
        <v>0</v>
      </c>
      <c r="BD27" s="2">
        <v>0.1</v>
      </c>
      <c r="BE27" s="2">
        <v>0</v>
      </c>
      <c r="BF27" s="2">
        <v>0.3</v>
      </c>
      <c r="BG27" s="2">
        <v>0.6</v>
      </c>
      <c r="BH27" s="2">
        <v>0.6</v>
      </c>
      <c r="BI27" s="2">
        <v>0.6</v>
      </c>
      <c r="BJ27" s="2">
        <v>0.9</v>
      </c>
      <c r="BK27" s="2">
        <v>0.2</v>
      </c>
      <c r="BL27" s="2">
        <v>0.1</v>
      </c>
      <c r="BM27" s="2">
        <v>0.4</v>
      </c>
      <c r="BN27" s="2">
        <v>0.2</v>
      </c>
      <c r="BO27" s="2">
        <v>0.7</v>
      </c>
      <c r="BP27" s="2">
        <v>0.5</v>
      </c>
      <c r="BQ27" s="2">
        <v>0.5</v>
      </c>
      <c r="BR27" s="2">
        <v>0.2</v>
      </c>
      <c r="BS27" s="2">
        <v>0.5</v>
      </c>
      <c r="BT27" s="97">
        <v>0.6</v>
      </c>
      <c r="BU27" s="2">
        <v>0.8</v>
      </c>
      <c r="BV27" s="2">
        <v>1.0900000000000001</v>
      </c>
      <c r="BW27" s="2">
        <v>1.18</v>
      </c>
      <c r="BX27" s="2">
        <v>0.2</v>
      </c>
      <c r="BY27" s="2">
        <v>0.4</v>
      </c>
      <c r="BZ27" s="2">
        <v>0.2</v>
      </c>
      <c r="CA27" s="2">
        <v>0.2</v>
      </c>
      <c r="CB27" s="2">
        <v>0.4</v>
      </c>
      <c r="CC27" s="2">
        <v>0</v>
      </c>
      <c r="CD27" s="2">
        <v>0</v>
      </c>
      <c r="CE27" s="2">
        <v>0</v>
      </c>
      <c r="CF27" s="2">
        <v>0.2</v>
      </c>
      <c r="CG27" s="2">
        <v>0.4</v>
      </c>
      <c r="CH27" s="2">
        <v>0.4</v>
      </c>
      <c r="CI27" s="2">
        <v>0.6</v>
      </c>
      <c r="CJ27" s="2">
        <v>0.8</v>
      </c>
      <c r="CK27" s="2">
        <v>0</v>
      </c>
      <c r="CL27" s="2">
        <v>0</v>
      </c>
      <c r="CM27" s="2">
        <v>0.2</v>
      </c>
      <c r="CN27" s="97">
        <v>0.4</v>
      </c>
      <c r="CO27" s="2">
        <v>0.2</v>
      </c>
      <c r="CP27" s="2">
        <v>0.8</v>
      </c>
      <c r="CQ27" s="2">
        <v>0</v>
      </c>
      <c r="CR27" s="2">
        <v>0.2</v>
      </c>
      <c r="CS27" s="97">
        <v>1.5</v>
      </c>
      <c r="CT27" s="2">
        <v>0.5</v>
      </c>
      <c r="CU27" s="2">
        <v>1.08</v>
      </c>
      <c r="CV27" s="2">
        <v>0.86</v>
      </c>
      <c r="CW27" s="97">
        <v>0.5</v>
      </c>
      <c r="CX27" s="2">
        <v>1</v>
      </c>
      <c r="CY27" s="2">
        <v>0.99</v>
      </c>
      <c r="CZ27" s="2">
        <v>0.91</v>
      </c>
      <c r="DA27" s="97">
        <v>0</v>
      </c>
      <c r="DB27" s="2">
        <v>0.5</v>
      </c>
      <c r="DC27" s="2">
        <v>0</v>
      </c>
      <c r="DD27" s="2">
        <v>0.5</v>
      </c>
      <c r="DE27" s="2">
        <v>0.5</v>
      </c>
      <c r="DF27" s="2">
        <v>0</v>
      </c>
      <c r="DG27" s="2">
        <v>0</v>
      </c>
      <c r="DH27" s="2">
        <v>0</v>
      </c>
      <c r="DI27" s="97">
        <v>0</v>
      </c>
      <c r="DJ27" s="2">
        <v>0</v>
      </c>
      <c r="DK27" s="2">
        <v>0.5</v>
      </c>
      <c r="DL27" s="2">
        <v>0.5</v>
      </c>
      <c r="DM27" s="2">
        <v>1</v>
      </c>
      <c r="DN27" s="2">
        <v>0</v>
      </c>
      <c r="DO27" s="2">
        <v>0</v>
      </c>
      <c r="DP27" s="2">
        <v>0</v>
      </c>
      <c r="DQ27" s="97">
        <v>0.5</v>
      </c>
      <c r="DR27" s="2">
        <v>0</v>
      </c>
      <c r="DS27" s="2">
        <v>1</v>
      </c>
      <c r="DT27" s="2">
        <v>0</v>
      </c>
      <c r="DU27" s="2">
        <v>0</v>
      </c>
      <c r="DV27" s="97"/>
      <c r="DW27" s="98">
        <v>1.8</v>
      </c>
      <c r="DX27" s="99">
        <v>3.9208790084333449</v>
      </c>
      <c r="DY27" s="99">
        <v>3.9007479463628676</v>
      </c>
      <c r="DZ27" s="99">
        <v>2.0466888262760929</v>
      </c>
      <c r="EA27" s="99">
        <v>1.1976239938047701</v>
      </c>
      <c r="EB27" s="99">
        <v>1.6272617477380573</v>
      </c>
      <c r="EC27" s="99">
        <v>2.6312915568724828</v>
      </c>
      <c r="ED27" s="97"/>
      <c r="EE27" s="2" t="s">
        <v>135</v>
      </c>
      <c r="EF27" s="97"/>
      <c r="EG27" s="98"/>
      <c r="EH27" s="99"/>
      <c r="EI27" s="99"/>
      <c r="EJ27" s="99"/>
      <c r="EK27" s="99"/>
      <c r="EL27" s="99"/>
      <c r="EM27" s="100"/>
      <c r="EN27" s="2"/>
      <c r="EO27" s="97"/>
      <c r="EP27" s="2"/>
      <c r="EQ27" s="2"/>
      <c r="ER27" s="2"/>
      <c r="ES27" s="2"/>
      <c r="ET27" s="101"/>
    </row>
    <row r="28" spans="1:150">
      <c r="A28" s="71">
        <v>44064</v>
      </c>
      <c r="B28" s="103">
        <v>6.25E-2</v>
      </c>
      <c r="C28" s="73" t="s">
        <v>7</v>
      </c>
      <c r="D28" s="73" t="s">
        <v>190</v>
      </c>
      <c r="E28" s="73" t="s">
        <v>184</v>
      </c>
      <c r="F28" s="74">
        <v>1.5</v>
      </c>
      <c r="G28" s="75">
        <f t="shared" ref="G28:G29" si="89">EO28</f>
        <v>2.57</v>
      </c>
      <c r="H28" s="76">
        <f t="shared" ref="H28:H29" si="90">EP28</f>
        <v>3.27</v>
      </c>
      <c r="I28" s="76">
        <f t="shared" ref="I28:I29" si="91">EQ28</f>
        <v>3.01</v>
      </c>
      <c r="J28" s="77">
        <f t="shared" ref="J28:J29" si="92">ES28</f>
        <v>1.9</v>
      </c>
      <c r="K28" s="79"/>
      <c r="L28" s="79"/>
      <c r="M28" s="79"/>
      <c r="N28" s="79"/>
      <c r="O28" s="79"/>
      <c r="P28" s="80" t="s">
        <v>191</v>
      </c>
      <c r="Q28" s="74">
        <v>8</v>
      </c>
      <c r="R28" s="81">
        <v>0.75</v>
      </c>
      <c r="S28" s="81">
        <v>0.25</v>
      </c>
      <c r="T28" s="81">
        <v>0</v>
      </c>
      <c r="U28" s="81">
        <v>0.38</v>
      </c>
      <c r="V28" s="74">
        <v>5</v>
      </c>
      <c r="W28" s="81">
        <v>0.8</v>
      </c>
      <c r="X28" s="81">
        <v>0.2</v>
      </c>
      <c r="Y28" s="81">
        <v>0</v>
      </c>
      <c r="Z28" s="81">
        <v>0.4</v>
      </c>
      <c r="AA28" s="74">
        <v>10</v>
      </c>
      <c r="AB28" s="81">
        <v>0</v>
      </c>
      <c r="AC28" s="81">
        <v>0.5</v>
      </c>
      <c r="AD28" s="81">
        <v>0.5</v>
      </c>
      <c r="AE28" s="81">
        <v>0.6</v>
      </c>
      <c r="AF28" s="74">
        <v>9</v>
      </c>
      <c r="AG28" s="81">
        <v>0</v>
      </c>
      <c r="AH28" s="81">
        <v>0.44</v>
      </c>
      <c r="AI28" s="81">
        <v>0.56000000000000005</v>
      </c>
      <c r="AJ28" s="81">
        <v>0.56000000000000005</v>
      </c>
      <c r="AK28" s="82">
        <v>2</v>
      </c>
      <c r="AL28" s="83">
        <v>6</v>
      </c>
      <c r="AM28" s="156">
        <v>20</v>
      </c>
      <c r="AN28" s="81">
        <v>0.05</v>
      </c>
      <c r="AO28" s="159">
        <v>20</v>
      </c>
      <c r="AP28" s="81">
        <v>0.35</v>
      </c>
      <c r="AQ28" s="73">
        <v>1.3</v>
      </c>
      <c r="AR28" s="73" t="s">
        <v>192</v>
      </c>
      <c r="AS28" s="73">
        <v>1.4</v>
      </c>
      <c r="AT28" s="73">
        <v>1.5</v>
      </c>
      <c r="AU28" s="73">
        <v>1.22</v>
      </c>
      <c r="AV28" s="73">
        <v>1.45</v>
      </c>
      <c r="AW28" s="73">
        <v>0.2</v>
      </c>
      <c r="AX28" s="73">
        <v>0.5</v>
      </c>
      <c r="AY28" s="73">
        <v>0.3</v>
      </c>
      <c r="AZ28" s="73">
        <v>0.6</v>
      </c>
      <c r="BA28" s="73">
        <v>0.7</v>
      </c>
      <c r="BB28" s="73">
        <v>0</v>
      </c>
      <c r="BC28" s="73">
        <v>0.2</v>
      </c>
      <c r="BD28" s="73">
        <v>0.3</v>
      </c>
      <c r="BE28" s="73">
        <v>0.1</v>
      </c>
      <c r="BF28" s="73">
        <v>0.3</v>
      </c>
      <c r="BG28" s="73">
        <v>0.4</v>
      </c>
      <c r="BH28" s="73">
        <v>0.6</v>
      </c>
      <c r="BI28" s="73">
        <v>0.4</v>
      </c>
      <c r="BJ28" s="73">
        <v>0.7</v>
      </c>
      <c r="BK28" s="73">
        <v>0.4</v>
      </c>
      <c r="BL28" s="73">
        <v>0.2</v>
      </c>
      <c r="BM28" s="73">
        <v>0.5</v>
      </c>
      <c r="BN28" s="73">
        <v>0.3</v>
      </c>
      <c r="BO28" s="73">
        <v>0.8</v>
      </c>
      <c r="BP28" s="73">
        <v>0.6</v>
      </c>
      <c r="BQ28" s="73">
        <v>0.4</v>
      </c>
      <c r="BR28" s="73">
        <v>0.3</v>
      </c>
      <c r="BS28" s="73">
        <v>0.6</v>
      </c>
      <c r="BT28" s="51">
        <v>1</v>
      </c>
      <c r="BU28" s="73">
        <v>1.6</v>
      </c>
      <c r="BV28" s="73">
        <v>1.1000000000000001</v>
      </c>
      <c r="BW28" s="73">
        <v>1.56</v>
      </c>
      <c r="BX28" s="73">
        <v>0</v>
      </c>
      <c r="BY28" s="73">
        <v>0.4</v>
      </c>
      <c r="BZ28" s="73">
        <v>0.2</v>
      </c>
      <c r="CA28" s="73">
        <v>0.6</v>
      </c>
      <c r="CB28" s="73">
        <v>0.8</v>
      </c>
      <c r="CC28" s="73">
        <v>0</v>
      </c>
      <c r="CD28" s="73">
        <v>0.2</v>
      </c>
      <c r="CE28" s="73">
        <v>0.2</v>
      </c>
      <c r="CF28" s="73">
        <v>0.2</v>
      </c>
      <c r="CG28" s="73">
        <v>0.2</v>
      </c>
      <c r="CH28" s="73">
        <v>0.6</v>
      </c>
      <c r="CI28" s="73">
        <v>0.6</v>
      </c>
      <c r="CJ28" s="73">
        <v>0.8</v>
      </c>
      <c r="CK28" s="73">
        <v>0.2</v>
      </c>
      <c r="CL28" s="73">
        <v>0.2</v>
      </c>
      <c r="CM28" s="73">
        <v>0.4</v>
      </c>
      <c r="CN28" s="51">
        <v>0.8</v>
      </c>
      <c r="CO28" s="73">
        <v>0.6</v>
      </c>
      <c r="CP28" s="73">
        <v>0.4</v>
      </c>
      <c r="CQ28" s="73">
        <v>0.2</v>
      </c>
      <c r="CR28" s="73">
        <v>0.6</v>
      </c>
      <c r="CS28" s="51">
        <v>1</v>
      </c>
      <c r="CT28" s="73">
        <v>0.5</v>
      </c>
      <c r="CU28" s="73">
        <v>1.05</v>
      </c>
      <c r="CV28" s="73">
        <v>1.25</v>
      </c>
      <c r="CW28" s="51">
        <v>1</v>
      </c>
      <c r="CX28" s="73">
        <v>0.5</v>
      </c>
      <c r="CY28" s="73">
        <v>1.72</v>
      </c>
      <c r="CZ28" s="73">
        <v>0.99</v>
      </c>
      <c r="DA28" s="51">
        <v>0</v>
      </c>
      <c r="DB28" s="73">
        <v>0.5</v>
      </c>
      <c r="DC28" s="73">
        <v>0.5</v>
      </c>
      <c r="DD28" s="73">
        <v>0.5</v>
      </c>
      <c r="DE28" s="73">
        <v>1</v>
      </c>
      <c r="DF28" s="73">
        <v>0</v>
      </c>
      <c r="DG28" s="73">
        <v>0</v>
      </c>
      <c r="DH28" s="73">
        <v>0</v>
      </c>
      <c r="DI28" s="51">
        <v>0.5</v>
      </c>
      <c r="DJ28" s="73">
        <v>0.5</v>
      </c>
      <c r="DK28" s="73">
        <v>0.5</v>
      </c>
      <c r="DL28" s="73">
        <v>0</v>
      </c>
      <c r="DM28" s="73">
        <v>0.5</v>
      </c>
      <c r="DN28" s="73">
        <v>0</v>
      </c>
      <c r="DO28" s="73">
        <v>0</v>
      </c>
      <c r="DP28" s="73">
        <v>0</v>
      </c>
      <c r="DQ28" s="51">
        <v>0.5</v>
      </c>
      <c r="DR28" s="73">
        <v>0</v>
      </c>
      <c r="DS28" s="73">
        <v>1</v>
      </c>
      <c r="DT28" s="73">
        <v>0</v>
      </c>
      <c r="DU28" s="73">
        <v>0.5</v>
      </c>
      <c r="DV28" s="51"/>
      <c r="DW28" s="78">
        <v>1.5</v>
      </c>
      <c r="DX28" s="81">
        <v>0.37210306124543463</v>
      </c>
      <c r="DY28" s="81">
        <v>0.27062823785126167</v>
      </c>
      <c r="DZ28" s="81">
        <v>0.35726870090330376</v>
      </c>
      <c r="EA28" s="81">
        <v>0.81776853361923285</v>
      </c>
      <c r="EB28" s="81">
        <v>0.58819117097886697</v>
      </c>
      <c r="EC28" s="81">
        <v>0.35318022196441917</v>
      </c>
      <c r="ED28" s="51" t="s">
        <v>193</v>
      </c>
      <c r="EE28" s="73" t="s">
        <v>194</v>
      </c>
      <c r="EF28" s="51"/>
      <c r="EG28" s="84"/>
      <c r="EH28" s="81"/>
      <c r="EI28" s="81"/>
      <c r="EJ28" s="81"/>
      <c r="EK28" s="81"/>
      <c r="EL28" s="81"/>
      <c r="EM28" s="85"/>
      <c r="EN28" s="73"/>
      <c r="EO28" s="51">
        <v>2.57</v>
      </c>
      <c r="EP28" s="73">
        <v>3.27</v>
      </c>
      <c r="EQ28" s="73">
        <v>3.01</v>
      </c>
      <c r="ER28" s="73"/>
      <c r="ES28" s="73">
        <v>1.9</v>
      </c>
      <c r="ET28" s="86"/>
    </row>
    <row r="29" spans="1:150">
      <c r="A29" s="87">
        <v>44064</v>
      </c>
      <c r="B29" s="88">
        <v>6.25E-2</v>
      </c>
      <c r="C29" s="2" t="s">
        <v>8</v>
      </c>
      <c r="D29" s="2" t="s">
        <v>195</v>
      </c>
      <c r="E29" s="2" t="s">
        <v>184</v>
      </c>
      <c r="F29" s="89">
        <v>1.5</v>
      </c>
      <c r="G29" s="90">
        <f t="shared" ref="G29" si="93">DX28-(1/G28)</f>
        <v>-1.700199712032413E-2</v>
      </c>
      <c r="H29" s="91">
        <f t="shared" ref="H29" si="94">DY28-(1/H28)</f>
        <v>-3.5182159702255134E-2</v>
      </c>
      <c r="I29" s="91">
        <f t="shared" ref="I29" si="95">DZ28-(1/I28)</f>
        <v>2.504278728204129E-2</v>
      </c>
      <c r="J29" s="92">
        <f t="shared" ref="J29" si="96">EB28-(1/J28)</f>
        <v>6.1875381505182792E-2</v>
      </c>
      <c r="K29" s="93"/>
      <c r="L29" s="93"/>
      <c r="M29" s="93"/>
      <c r="N29" s="93"/>
      <c r="O29" s="93"/>
      <c r="P29" s="94" t="s">
        <v>196</v>
      </c>
      <c r="Q29" s="89">
        <v>8</v>
      </c>
      <c r="R29" s="93">
        <v>0.38</v>
      </c>
      <c r="S29" s="93">
        <v>0.5</v>
      </c>
      <c r="T29" s="93">
        <v>0.13</v>
      </c>
      <c r="U29" s="93">
        <v>0.75</v>
      </c>
      <c r="V29" s="89">
        <v>7</v>
      </c>
      <c r="W29" s="93">
        <v>0.43</v>
      </c>
      <c r="X29" s="93">
        <v>0.43</v>
      </c>
      <c r="Y29" s="93">
        <v>0.14000000000000001</v>
      </c>
      <c r="Z29" s="93">
        <v>0.71</v>
      </c>
      <c r="AA29" s="89">
        <v>12</v>
      </c>
      <c r="AB29" s="93">
        <v>0.17</v>
      </c>
      <c r="AC29" s="93">
        <v>0.25</v>
      </c>
      <c r="AD29" s="93">
        <v>0.57999999999999996</v>
      </c>
      <c r="AE29" s="93">
        <v>0.75</v>
      </c>
      <c r="AF29" s="89">
        <v>9</v>
      </c>
      <c r="AG29" s="93">
        <v>0.22</v>
      </c>
      <c r="AH29" s="93">
        <v>0.33</v>
      </c>
      <c r="AI29" s="93">
        <v>0.44</v>
      </c>
      <c r="AJ29" s="93">
        <v>0.78</v>
      </c>
      <c r="AK29" s="95">
        <v>0</v>
      </c>
      <c r="AL29" s="96">
        <v>4</v>
      </c>
      <c r="AM29" s="157">
        <v>20</v>
      </c>
      <c r="AN29" s="93">
        <v>0.25</v>
      </c>
      <c r="AO29" s="160">
        <v>20</v>
      </c>
      <c r="AP29" s="93">
        <v>0.5</v>
      </c>
      <c r="AQ29" s="2">
        <v>1</v>
      </c>
      <c r="AR29" s="2" t="s">
        <v>197</v>
      </c>
      <c r="AS29" s="2">
        <v>1.4</v>
      </c>
      <c r="AT29" s="2">
        <v>2.2000000000000002</v>
      </c>
      <c r="AU29" s="2">
        <v>1.51</v>
      </c>
      <c r="AV29" s="2">
        <v>1.58</v>
      </c>
      <c r="AW29" s="2">
        <v>0.4</v>
      </c>
      <c r="AX29" s="2">
        <v>0.7</v>
      </c>
      <c r="AY29" s="2">
        <v>0.5</v>
      </c>
      <c r="AZ29" s="2">
        <v>0.9</v>
      </c>
      <c r="BA29" s="2">
        <v>0.9</v>
      </c>
      <c r="BB29" s="2">
        <v>0.2</v>
      </c>
      <c r="BC29" s="2">
        <v>0.5</v>
      </c>
      <c r="BD29" s="2">
        <v>0.7</v>
      </c>
      <c r="BE29" s="2">
        <v>0.4</v>
      </c>
      <c r="BF29" s="2">
        <v>0.2</v>
      </c>
      <c r="BG29" s="2">
        <v>0.3</v>
      </c>
      <c r="BH29" s="2">
        <v>0.6</v>
      </c>
      <c r="BI29" s="2">
        <v>0.5</v>
      </c>
      <c r="BJ29" s="2">
        <v>0.9</v>
      </c>
      <c r="BK29" s="2">
        <v>0.1</v>
      </c>
      <c r="BL29" s="2">
        <v>0.2</v>
      </c>
      <c r="BM29" s="2">
        <v>0.5</v>
      </c>
      <c r="BN29" s="2">
        <v>0</v>
      </c>
      <c r="BO29" s="2">
        <v>1</v>
      </c>
      <c r="BP29" s="2">
        <v>0.8</v>
      </c>
      <c r="BQ29" s="2">
        <v>0.2</v>
      </c>
      <c r="BR29" s="2">
        <v>0.7</v>
      </c>
      <c r="BS29" s="2">
        <v>0.7</v>
      </c>
      <c r="BT29" s="97">
        <v>1.4</v>
      </c>
      <c r="BU29" s="2">
        <v>2</v>
      </c>
      <c r="BV29" s="2">
        <v>1.29</v>
      </c>
      <c r="BW29" s="2">
        <v>1.65</v>
      </c>
      <c r="BX29" s="2">
        <v>0.2</v>
      </c>
      <c r="BY29" s="2">
        <v>0.6</v>
      </c>
      <c r="BZ29" s="2">
        <v>0.4</v>
      </c>
      <c r="CA29" s="2">
        <v>1</v>
      </c>
      <c r="CB29" s="2">
        <v>1</v>
      </c>
      <c r="CC29" s="2">
        <v>0.2</v>
      </c>
      <c r="CD29" s="2">
        <v>0.4</v>
      </c>
      <c r="CE29" s="2">
        <v>0.6</v>
      </c>
      <c r="CF29" s="2">
        <v>0</v>
      </c>
      <c r="CG29" s="2">
        <v>0</v>
      </c>
      <c r="CH29" s="2">
        <v>0.6</v>
      </c>
      <c r="CI29" s="2">
        <v>0.4</v>
      </c>
      <c r="CJ29" s="2">
        <v>0.8</v>
      </c>
      <c r="CK29" s="2">
        <v>0.2</v>
      </c>
      <c r="CL29" s="2">
        <v>0</v>
      </c>
      <c r="CM29" s="2">
        <v>0.4</v>
      </c>
      <c r="CN29" s="97">
        <v>1</v>
      </c>
      <c r="CO29" s="2">
        <v>0.8</v>
      </c>
      <c r="CP29" s="2">
        <v>0.2</v>
      </c>
      <c r="CQ29" s="2">
        <v>0.6</v>
      </c>
      <c r="CR29" s="2">
        <v>0.8</v>
      </c>
      <c r="CS29" s="97">
        <v>0.5</v>
      </c>
      <c r="CT29" s="2">
        <v>1.5</v>
      </c>
      <c r="CU29" s="2">
        <v>1.29</v>
      </c>
      <c r="CV29" s="2">
        <v>0.99</v>
      </c>
      <c r="CW29" s="97">
        <v>1.5</v>
      </c>
      <c r="CX29" s="2">
        <v>2.5</v>
      </c>
      <c r="CY29" s="2">
        <v>1.91</v>
      </c>
      <c r="CZ29" s="2">
        <v>1.95</v>
      </c>
      <c r="DA29" s="97">
        <v>0</v>
      </c>
      <c r="DB29" s="2">
        <v>1</v>
      </c>
      <c r="DC29" s="2">
        <v>0.5</v>
      </c>
      <c r="DD29" s="2">
        <v>1</v>
      </c>
      <c r="DE29" s="2">
        <v>1</v>
      </c>
      <c r="DF29" s="2">
        <v>0</v>
      </c>
      <c r="DG29" s="2">
        <v>0.5</v>
      </c>
      <c r="DH29" s="2">
        <v>1</v>
      </c>
      <c r="DI29" s="97">
        <v>0</v>
      </c>
      <c r="DJ29" s="2">
        <v>0</v>
      </c>
      <c r="DK29" s="2">
        <v>1</v>
      </c>
      <c r="DL29" s="2">
        <v>0.5</v>
      </c>
      <c r="DM29" s="2">
        <v>1</v>
      </c>
      <c r="DN29" s="2">
        <v>0</v>
      </c>
      <c r="DO29" s="2">
        <v>0</v>
      </c>
      <c r="DP29" s="2">
        <v>0.5</v>
      </c>
      <c r="DQ29" s="97">
        <v>1</v>
      </c>
      <c r="DR29" s="2">
        <v>1</v>
      </c>
      <c r="DS29" s="2">
        <v>0</v>
      </c>
      <c r="DT29" s="2">
        <v>1</v>
      </c>
      <c r="DU29" s="2">
        <v>1</v>
      </c>
      <c r="DV29" s="97"/>
      <c r="DW29" s="98">
        <v>1.5</v>
      </c>
      <c r="DX29" s="99">
        <v>2.687427501007341</v>
      </c>
      <c r="DY29" s="99">
        <v>3.6951059059461633</v>
      </c>
      <c r="DZ29" s="99">
        <v>2.7990137324418298</v>
      </c>
      <c r="EA29" s="99">
        <v>1.2228399099366878</v>
      </c>
      <c r="EB29" s="99">
        <v>1.7001275254366728</v>
      </c>
      <c r="EC29" s="99">
        <v>2.831415628083342</v>
      </c>
      <c r="ED29" s="97"/>
      <c r="EE29" s="2" t="s">
        <v>107</v>
      </c>
      <c r="EF29" s="97"/>
      <c r="EG29" s="98"/>
      <c r="EH29" s="99"/>
      <c r="EI29" s="99"/>
      <c r="EJ29" s="99"/>
      <c r="EK29" s="99"/>
      <c r="EL29" s="99"/>
      <c r="EM29" s="100"/>
      <c r="EN29" s="2"/>
      <c r="EO29" s="97"/>
      <c r="EP29" s="2"/>
      <c r="EQ29" s="2"/>
      <c r="ER29" s="2"/>
      <c r="ES29" s="2"/>
      <c r="ET29" s="101"/>
    </row>
  </sheetData>
  <mergeCells count="35">
    <mergeCell ref="DW2:EE2"/>
    <mergeCell ref="EG2:EM2"/>
    <mergeCell ref="EO2:ET2"/>
    <mergeCell ref="CN2:CR2"/>
    <mergeCell ref="CS2:CV2"/>
    <mergeCell ref="CW2:CZ2"/>
    <mergeCell ref="DA2:DH2"/>
    <mergeCell ref="DI2:DP2"/>
    <mergeCell ref="DQ2:DU2"/>
    <mergeCell ref="AW2:BE2"/>
    <mergeCell ref="BF2:BN2"/>
    <mergeCell ref="BO2:BS2"/>
    <mergeCell ref="BT2:BW2"/>
    <mergeCell ref="BX2:CE2"/>
    <mergeCell ref="CF2:CM2"/>
    <mergeCell ref="CW1:DU1"/>
    <mergeCell ref="DW1:EE1"/>
    <mergeCell ref="EG1:EM1"/>
    <mergeCell ref="EO1:ET1"/>
    <mergeCell ref="G2:J2"/>
    <mergeCell ref="K2:O2"/>
    <mergeCell ref="Q2:U2"/>
    <mergeCell ref="V2:Z2"/>
    <mergeCell ref="AA2:AE2"/>
    <mergeCell ref="AF2:AJ2"/>
    <mergeCell ref="A1:E2"/>
    <mergeCell ref="K1:O1"/>
    <mergeCell ref="Q1:AL1"/>
    <mergeCell ref="AM1:AP1"/>
    <mergeCell ref="AQ1:BS1"/>
    <mergeCell ref="BT1:CR1"/>
    <mergeCell ref="AK2:AL2"/>
    <mergeCell ref="AM2:AP2"/>
    <mergeCell ref="AQ2:AR2"/>
    <mergeCell ref="AS2:AV2"/>
  </mergeCells>
  <conditionalFormatting sqref="CS1:CV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:AV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:AW3 AY1:AZ1 BB1:BC1 BF1:BF3 BH1:BI3 BK1:BM2 BK3:BL3 BB3:BC3 AY3:AZ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{42AA4C6A-33B0-4CFA-B317-7817B60940B0}</x14:id>
        </ext>
      </extLst>
    </cfRule>
  </conditionalFormatting>
  <conditionalFormatting sqref="BN1:BS2 BO3:BS3 BM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1 BA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:BG3 AX1 AX3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{A068C976-A8DA-49FF-AD8C-5249627ACAF1}</x14:id>
        </ext>
      </extLst>
    </cfRule>
  </conditionalFormatting>
  <conditionalFormatting sqref="BJ1:BJ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2:BW3 BT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2:BX3 BZ2:CA3 CC2:CD3 CF2:CF3 CH2:CI3 CK2:CL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{FC7B4A38-FAA7-444C-ABA0-0AA4923E0C4E}</x14:id>
        </ext>
      </extLst>
    </cfRule>
  </conditionalFormatting>
  <conditionalFormatting sqref="CM2:CR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2:CB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2:BY3 CG2:CG3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{BBB0458E-87D8-4818-85E4-0017681CB905}</x14:id>
        </ext>
      </extLst>
    </cfRule>
  </conditionalFormatting>
  <conditionalFormatting sqref="CJ2:CJ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2:CZ3 CW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2:DA3 DC2:DD3 DF2:DG3 DI2:DI3 DK2:DL3 DN2:DO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{ECADF5FE-ED6F-4525-AC24-DE96658E9137}</x14:id>
        </ext>
      </extLst>
    </cfRule>
  </conditionalFormatting>
  <conditionalFormatting sqref="DP2:DU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2:DE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2:DB3 DJ2:DJ3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{9B238829-EF8A-457E-A769-9521E628D202}</x14:id>
        </ext>
      </extLst>
    </cfRule>
  </conditionalFormatting>
  <conditionalFormatting sqref="DM2:DM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U3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{BA8CBA48-E73E-4EC5-BAD4-A45D5E438C34}</x14:id>
        </ext>
      </extLst>
    </cfRule>
  </conditionalFormatting>
  <conditionalFormatting sqref="Q1:Q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:AL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L4 EL26 EL6 EL8 EL10 EL12 EL14 EL16 EL18 EL20 EL22 EL24 EL28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{82B75CCA-665A-4719-AF10-75824C6B9791}</x14:id>
        </ext>
      </extLst>
    </cfRule>
  </conditionalFormatting>
  <conditionalFormatting sqref="EM4 EM26 EM6 EM8 EM10 EM12 EM14 EM16 EM18 EM20 EM22 EM24 EM28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{F5CD22EB-66C7-468A-AE2A-AC257E685B51}</x14:id>
        </ext>
      </extLst>
    </cfRule>
  </conditionalFormatting>
  <conditionalFormatting sqref="EK6 EK26 EK4 EK8 EK10 EK12 EK14 EK16 EK18 EK20 EK22 EK24 EK28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{55FDFFA6-B684-4910-B99A-878A0C83A140}</x14:id>
        </ext>
      </extLst>
    </cfRule>
  </conditionalFormatting>
  <conditionalFormatting sqref="EI26:EJ26 EI4:EJ4 EI6:EJ6 EI8:EJ8 EI10:EJ10 EI12:EJ12 EI14:EJ14 EI16:EJ16 EI18:EJ18 EI20:EJ20 EI22:EJ22 EI24:EJ24 EI28:EJ28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26 EG4 EG6 EG8 EG10 EG12 EG14 EG16 EG18 EG20 EG22 EG24 EG28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X4:EC4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H26 EH6 EH4 EH8 EH10 EH12 EH14 EH16 EH18 EH20 EH22 EH24 EH28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27:P27 K7:P7 K9:P9 K11:P11 K13:P13 K15:P15 K17:P17 K19:P19 K21:P21 K23:P23 K25:P25 K29:P29 K5:P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V29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4:AZ29 AW4:AW29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{B38A9451-C21B-4D35-934B-E31A236C4280}</x14:id>
        </ext>
      </extLst>
    </cfRule>
  </conditionalFormatting>
  <conditionalFormatting sqref="BA4:BA2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4:AX29">
    <cfRule type="dataBar" priority="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{089FC882-2CBA-4727-9B23-F70E9BC228C3}</x14:id>
        </ext>
      </extLst>
    </cfRule>
  </conditionalFormatting>
  <conditionalFormatting sqref="BT4:BW2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4:CV29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4:CZ2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Q4:DU2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:BS29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4:BJ29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4:BM2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{1EFFA55E-7793-4C81-9884-B667EA6F151B}</x14:id>
        </ext>
      </extLst>
    </cfRule>
  </conditionalFormatting>
  <conditionalFormatting sqref="BD4:BE2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4:AZ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{FF17060C-1D7C-4732-B403-256EB2234627}</x14:id>
        </ext>
      </extLst>
    </cfRule>
  </conditionalFormatting>
  <conditionalFormatting sqref="AY4:AY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{81618C4F-D323-4E58-9A2A-7965D730C2F3}</x14:id>
        </ext>
      </extLst>
    </cfRule>
  </conditionalFormatting>
  <conditionalFormatting sqref="AX4:AX2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{DDB3A2E2-78AD-44FF-B4C5-92EC5BF6CD15}</x14:id>
        </ext>
      </extLst>
    </cfRule>
  </conditionalFormatting>
  <conditionalFormatting sqref="BB4:BC29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{87F48259-DD8B-415D-99EC-E24C49EB1604}</x14:id>
        </ext>
      </extLst>
    </cfRule>
  </conditionalFormatting>
  <conditionalFormatting sqref="BC4:BC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{00BA9F5A-C261-4DB1-8B95-48CDF8405969}</x14:id>
        </ext>
      </extLst>
    </cfRule>
  </conditionalFormatting>
  <conditionalFormatting sqref="BB4:BB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{939EA8EA-A791-4431-979A-520694A2E41A}</x14:id>
        </ext>
      </extLst>
    </cfRule>
  </conditionalFormatting>
  <conditionalFormatting sqref="BF4:BF2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{04B5061F-ABA6-48FD-83FE-5B19FFA4B9C7}</x14:id>
        </ext>
      </extLst>
    </cfRule>
  </conditionalFormatting>
  <conditionalFormatting sqref="BG4:BG29">
    <cfRule type="dataBar" priority="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{19F6054D-53C7-4B50-83D5-FE047833F086}</x14:id>
        </ext>
      </extLst>
    </cfRule>
  </conditionalFormatting>
  <conditionalFormatting sqref="BG4:BG29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{DBD4CE66-FF02-4581-B2F5-11BD4405CAAB}</x14:id>
        </ext>
      </extLst>
    </cfRule>
  </conditionalFormatting>
  <conditionalFormatting sqref="BH4:BI29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{3190D25B-73BE-42E7-8A30-AD70306007F4}</x14:id>
        </ext>
      </extLst>
    </cfRule>
  </conditionalFormatting>
  <conditionalFormatting sqref="BI4:BI29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{D639D343-8ECD-45CC-8719-674DE323E8AD}</x14:id>
        </ext>
      </extLst>
    </cfRule>
  </conditionalFormatting>
  <conditionalFormatting sqref="BH4:BH29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{D082A4A7-9BE5-4052-9D39-03DA36A0AF67}</x14:id>
        </ext>
      </extLst>
    </cfRule>
  </conditionalFormatting>
  <conditionalFormatting sqref="BK4:BL29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{5782E12B-AFCD-4FA5-975D-401681234D24}</x14:id>
        </ext>
      </extLst>
    </cfRule>
  </conditionalFormatting>
  <conditionalFormatting sqref="BL4:BL29">
    <cfRule type="dataBar" priority="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{8AB07D65-ED51-46B3-997C-74930B9A6D8D}</x14:id>
        </ext>
      </extLst>
    </cfRule>
  </conditionalFormatting>
  <conditionalFormatting sqref="BK4:BK29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{4F4371E1-1BF7-45E9-825B-75F9C3CCAC9F}</x14:id>
        </ext>
      </extLst>
    </cfRule>
  </conditionalFormatting>
  <conditionalFormatting sqref="BZ4:CA29 BX4:BX29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{FE430EF6-F35B-405E-B21E-0381A9E46D1F}</x14:id>
        </ext>
      </extLst>
    </cfRule>
  </conditionalFormatting>
  <conditionalFormatting sqref="CB4:CB2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BY29">
    <cfRule type="dataBar" priority="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{1BDC8DDC-D0A7-41A9-B8C8-46DCE45ECC04}</x14:id>
        </ext>
      </extLst>
    </cfRule>
  </conditionalFormatting>
  <conditionalFormatting sqref="CE4:CE2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4:CA29">
    <cfRule type="dataBar" priority="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{83C29ECF-4B57-4977-90CA-0998FF7BA7C7}</x14:id>
        </ext>
      </extLst>
    </cfRule>
  </conditionalFormatting>
  <conditionalFormatting sqref="BZ4:BZ29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{CF2C9E51-33EC-44FF-9071-06E499DF44E4}</x14:id>
        </ext>
      </extLst>
    </cfRule>
  </conditionalFormatting>
  <conditionalFormatting sqref="BY4:BY29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{205A2D36-971B-4244-8527-26098F7C05B0}</x14:id>
        </ext>
      </extLst>
    </cfRule>
  </conditionalFormatting>
  <conditionalFormatting sqref="CC4:CD29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{89B2623B-6345-4293-8730-70C2C8A9E317}</x14:id>
        </ext>
      </extLst>
    </cfRule>
  </conditionalFormatting>
  <conditionalFormatting sqref="CD4:CD29"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{60A66E68-FAF8-4D9E-9C6F-7EB558130A54}</x14:id>
        </ext>
      </extLst>
    </cfRule>
  </conditionalFormatting>
  <conditionalFormatting sqref="CC4:CC29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{D5CB9027-9553-4050-BC57-FB948B39BD7C}</x14:id>
        </ext>
      </extLst>
    </cfRule>
  </conditionalFormatting>
  <conditionalFormatting sqref="CH4:CI29 CF4:CF29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{E355D9A2-925A-4709-AE72-D962B6BB261C}</x14:id>
        </ext>
      </extLst>
    </cfRule>
  </conditionalFormatting>
  <conditionalFormatting sqref="CJ4:CJ2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4:CG29">
    <cfRule type="dataBar" priority="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{54F1C793-CA62-434D-81F3-49D3E15429A4}</x14:id>
        </ext>
      </extLst>
    </cfRule>
  </conditionalFormatting>
  <conditionalFormatting sqref="CM4:CM2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:CI29">
    <cfRule type="dataBar" priority="9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{3C4FFEF5-1659-4A98-84EB-EE58071E1A25}</x14:id>
        </ext>
      </extLst>
    </cfRule>
  </conditionalFormatting>
  <conditionalFormatting sqref="CH4:CH29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{D34A34AC-3FC2-48C7-832F-0138A104400B}</x14:id>
        </ext>
      </extLst>
    </cfRule>
  </conditionalFormatting>
  <conditionalFormatting sqref="CG4:CG29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{FE1142D0-F65F-4FC0-95DA-40C04435ACCA}</x14:id>
        </ext>
      </extLst>
    </cfRule>
  </conditionalFormatting>
  <conditionalFormatting sqref="CK4:CL29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{D5EF78EF-68AF-4A30-BEFB-F2D8D3F1310B}</x14:id>
        </ext>
      </extLst>
    </cfRule>
  </conditionalFormatting>
  <conditionalFormatting sqref="CL4:CL29">
    <cfRule type="dataBar" priority="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{2C534248-A4CE-4277-8BAF-58F18A2EC113}</x14:id>
        </ext>
      </extLst>
    </cfRule>
  </conditionalFormatting>
  <conditionalFormatting sqref="CK4:CK29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{4F569819-2B62-4117-964F-2D37AACE5C24}</x14:id>
        </ext>
      </extLst>
    </cfRule>
  </conditionalFormatting>
  <conditionalFormatting sqref="DC4:DD29 DA4:DA29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{BEBE7511-840E-471A-A355-159BBCC6EA8A}</x14:id>
        </ext>
      </extLst>
    </cfRule>
  </conditionalFormatting>
  <conditionalFormatting sqref="DE4:DE29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4:DB29">
    <cfRule type="dataBar" priority="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{8F11BE3B-50D1-45EC-B8A1-FA72B639D16C}</x14:id>
        </ext>
      </extLst>
    </cfRule>
  </conditionalFormatting>
  <conditionalFormatting sqref="DH4:DH29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29">
    <cfRule type="dataBar" priority="1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{36ECFCCC-3657-4AE4-B67B-09017679DD0C}</x14:id>
        </ext>
      </extLst>
    </cfRule>
  </conditionalFormatting>
  <conditionalFormatting sqref="DC4:DC29">
    <cfRule type="dataBar" priority="10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{A2B4F5B9-8D2D-4C08-845C-A2409127AC27}</x14:id>
        </ext>
      </extLst>
    </cfRule>
  </conditionalFormatting>
  <conditionalFormatting sqref="DB4:DB29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{098EB0C8-25EE-4E5F-BC76-825C5EBBD363}</x14:id>
        </ext>
      </extLst>
    </cfRule>
  </conditionalFormatting>
  <conditionalFormatting sqref="DF4:DG29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{627BD09C-FF7A-4868-A633-4EBBB73793F8}</x14:id>
        </ext>
      </extLst>
    </cfRule>
  </conditionalFormatting>
  <conditionalFormatting sqref="DG4:DG29">
    <cfRule type="dataBar" priority="1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{60453D2C-4FD8-41B1-AD3B-FE1060102C0D}</x14:id>
        </ext>
      </extLst>
    </cfRule>
  </conditionalFormatting>
  <conditionalFormatting sqref="DF4:DF29">
    <cfRule type="dataBar" priority="10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{2EA5EBD6-41E0-4B69-A3A3-6F40D5BE6492}</x14:id>
        </ext>
      </extLst>
    </cfRule>
  </conditionalFormatting>
  <conditionalFormatting sqref="DK4:DL29 DI4:DI29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{067BA5CD-F2EA-427D-9809-024D6ADBCF41}</x14:id>
        </ext>
      </extLst>
    </cfRule>
  </conditionalFormatting>
  <conditionalFormatting sqref="DM4:DM2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4:DJ29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{07F34E77-B5EC-4DD1-B230-8DC7F0ABF079}</x14:id>
        </ext>
      </extLst>
    </cfRule>
  </conditionalFormatting>
  <conditionalFormatting sqref="DP4:DP29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29"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{13DFF638-9743-4F13-A969-0E7DDD46D88D}</x14:id>
        </ext>
      </extLst>
    </cfRule>
  </conditionalFormatting>
  <conditionalFormatting sqref="DK4:DK29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{C1FBC3BB-8BE5-4E5D-86E3-74381D02419D}</x14:id>
        </ext>
      </extLst>
    </cfRule>
  </conditionalFormatting>
  <conditionalFormatting sqref="DJ4:DJ29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{FFFB77F9-173F-46EB-B57D-F97F9FDBAE6E}</x14:id>
        </ext>
      </extLst>
    </cfRule>
  </conditionalFormatting>
  <conditionalFormatting sqref="DN4:DO29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{1EAB03B1-A968-444A-A32D-418A6BAC46AF}</x14:id>
        </ext>
      </extLst>
    </cfRule>
  </conditionalFormatting>
  <conditionalFormatting sqref="DO4:DO29">
    <cfRule type="dataBar" priority="1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{A748A7AC-F97C-441F-86D6-02AA9FC1C49F}</x14:id>
        </ext>
      </extLst>
    </cfRule>
  </conditionalFormatting>
  <conditionalFormatting sqref="DN4:DN29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{E8C90491-D1DD-45EB-8A02-69963D3C65E4}</x14:id>
        </ext>
      </extLst>
    </cfRule>
  </conditionalFormatting>
  <conditionalFormatting sqref="R4:U29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{DE5F6DC8-23D5-4B2F-A042-D9EFAB16AAC6}</x14:id>
        </ext>
      </extLst>
    </cfRule>
  </conditionalFormatting>
  <conditionalFormatting sqref="Q4:Q2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Z29 AB4:AE29 AG4:AJ29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{5CC39D7F-C5C2-47B6-9AAA-783C6728748F}</x14:id>
        </ext>
      </extLst>
    </cfRule>
  </conditionalFormatting>
  <conditionalFormatting sqref="V4:V29 AA4:AA29 AF4:AF2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L29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2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4:BN29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:AN29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{8DBB6070-EE26-4E61-B08C-3804507E0E62}</x14:id>
        </ext>
      </extLst>
    </cfRule>
  </conditionalFormatting>
  <conditionalFormatting sqref="AP4:AP29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{2AF8B34A-6FE0-40B5-BB0E-EA7FE0AC841A}</x14:id>
        </ext>
      </extLst>
    </cfRule>
  </conditionalFormatting>
  <conditionalFormatting sqref="DW1:DW5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X6:EC6 DX8:EC8 DX10:EC10 DX12:EC12 DX14:EC14 DX16:EC16 DX18:EC18 DX20:EC20 DX22:EC22 DX24:EC24 DX26:EC26 DX28:EC28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W6:DW29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:F29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J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J7 G9:J9 G11:J11 G13:J13 G15:J15 G17:J17 G19:J19 G21:J21 G23:J23 G25:J25 G27:J27 G29:J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A4C6A-33B0-4CFA-B317-7817B60940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AW1:AW3 AY1:AZ1 BB1:BC1 BF1:BF3 BH1:BI3 BK1:BM2 BK3:BL3 BB3:BC3 AY3:AZ3</xm:sqref>
        </x14:conditionalFormatting>
        <x14:conditionalFormatting xmlns:xm="http://schemas.microsoft.com/office/excel/2006/main">
          <x14:cfRule type="dataBar" id="{A068C976-A8DA-49FF-AD8C-5249627ACA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BG1:BG3 AX1 AX3</xm:sqref>
        </x14:conditionalFormatting>
        <x14:conditionalFormatting xmlns:xm="http://schemas.microsoft.com/office/excel/2006/main">
          <x14:cfRule type="dataBar" id="{FC7B4A38-FAA7-444C-ABA0-0AA4923E0C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BX2:BX3 BZ2:CA3 CC2:CD3 CF2:CF3 CH2:CI3 CK2:CL3</xm:sqref>
        </x14:conditionalFormatting>
        <x14:conditionalFormatting xmlns:xm="http://schemas.microsoft.com/office/excel/2006/main">
          <x14:cfRule type="dataBar" id="{BBB0458E-87D8-4818-85E4-0017681CB9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BY2:BY3 CG2:CG3</xm:sqref>
        </x14:conditionalFormatting>
        <x14:conditionalFormatting xmlns:xm="http://schemas.microsoft.com/office/excel/2006/main">
          <x14:cfRule type="dataBar" id="{ECADF5FE-ED6F-4525-AC24-DE96658E91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DA2:DA3 DC2:DD3 DF2:DG3 DI2:DI3 DK2:DL3 DN2:DO3</xm:sqref>
        </x14:conditionalFormatting>
        <x14:conditionalFormatting xmlns:xm="http://schemas.microsoft.com/office/excel/2006/main">
          <x14:cfRule type="dataBar" id="{9B238829-EF8A-457E-A769-9521E628D2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DB2:DB3 DJ2:DJ3</xm:sqref>
        </x14:conditionalFormatting>
        <x14:conditionalFormatting xmlns:xm="http://schemas.microsoft.com/office/excel/2006/main">
          <x14:cfRule type="dataBar" id="{BA8CBA48-E73E-4EC5-BAD4-A45D5E438C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R2:U3</xm:sqref>
        </x14:conditionalFormatting>
        <x14:conditionalFormatting xmlns:xm="http://schemas.microsoft.com/office/excel/2006/main">
          <x14:cfRule type="dataBar" id="{82B75CCA-665A-4719-AF10-75824C6B979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EL4 EL26 EL6 EL8 EL10 EL12 EL14 EL16 EL18 EL20 EL22 EL24 EL28</xm:sqref>
        </x14:conditionalFormatting>
        <x14:conditionalFormatting xmlns:xm="http://schemas.microsoft.com/office/excel/2006/main">
          <x14:cfRule type="dataBar" id="{F5CD22EB-66C7-468A-AE2A-AC257E685B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EM4 EM26 EM6 EM8 EM10 EM12 EM14 EM16 EM18 EM20 EM22 EM24 EM28</xm:sqref>
        </x14:conditionalFormatting>
        <x14:conditionalFormatting xmlns:xm="http://schemas.microsoft.com/office/excel/2006/main">
          <x14:cfRule type="dataBar" id="{55FDFFA6-B684-4910-B99A-878A0C83A14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EK6 EK26 EK4 EK8 EK10 EK12 EK14 EK16 EK18 EK20 EK22 EK24 EK28</xm:sqref>
        </x14:conditionalFormatting>
        <x14:conditionalFormatting xmlns:xm="http://schemas.microsoft.com/office/excel/2006/main">
          <x14:cfRule type="dataBar" id="{B38A9451-C21B-4D35-934B-E31A236C42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AY4:AZ29 AW4:AW29</xm:sqref>
        </x14:conditionalFormatting>
        <x14:conditionalFormatting xmlns:xm="http://schemas.microsoft.com/office/excel/2006/main">
          <x14:cfRule type="dataBar" id="{089FC882-2CBA-4727-9B23-F70E9BC228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AX4:AX29</xm:sqref>
        </x14:conditionalFormatting>
        <x14:conditionalFormatting xmlns:xm="http://schemas.microsoft.com/office/excel/2006/main">
          <x14:cfRule type="dataBar" id="{1EFFA55E-7793-4C81-9884-B667EA6F15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BM4:BM29</xm:sqref>
        </x14:conditionalFormatting>
        <x14:conditionalFormatting xmlns:xm="http://schemas.microsoft.com/office/excel/2006/main">
          <x14:cfRule type="dataBar" id="{FF17060C-1D7C-4732-B403-256EB223462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AZ4:AZ29</xm:sqref>
        </x14:conditionalFormatting>
        <x14:conditionalFormatting xmlns:xm="http://schemas.microsoft.com/office/excel/2006/main">
          <x14:cfRule type="dataBar" id="{81618C4F-D323-4E58-9A2A-7965D730C2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AY4:AY29</xm:sqref>
        </x14:conditionalFormatting>
        <x14:conditionalFormatting xmlns:xm="http://schemas.microsoft.com/office/excel/2006/main">
          <x14:cfRule type="dataBar" id="{DDB3A2E2-78AD-44FF-B4C5-92EC5BF6CD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AX4:AX29</xm:sqref>
        </x14:conditionalFormatting>
        <x14:conditionalFormatting xmlns:xm="http://schemas.microsoft.com/office/excel/2006/main">
          <x14:cfRule type="dataBar" id="{87F48259-DD8B-415D-99EC-E24C49EB16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BB4:BC29</xm:sqref>
        </x14:conditionalFormatting>
        <x14:conditionalFormatting xmlns:xm="http://schemas.microsoft.com/office/excel/2006/main">
          <x14:cfRule type="dataBar" id="{00BA9F5A-C261-4DB1-8B95-48CDF84059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BC4:BC29</xm:sqref>
        </x14:conditionalFormatting>
        <x14:conditionalFormatting xmlns:xm="http://schemas.microsoft.com/office/excel/2006/main">
          <x14:cfRule type="dataBar" id="{939EA8EA-A791-4431-979A-520694A2E4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BB4:BB29</xm:sqref>
        </x14:conditionalFormatting>
        <x14:conditionalFormatting xmlns:xm="http://schemas.microsoft.com/office/excel/2006/main">
          <x14:cfRule type="dataBar" id="{04B5061F-ABA6-48FD-83FE-5B19FFA4B9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BF4:BF29</xm:sqref>
        </x14:conditionalFormatting>
        <x14:conditionalFormatting xmlns:xm="http://schemas.microsoft.com/office/excel/2006/main">
          <x14:cfRule type="dataBar" id="{19F6054D-53C7-4B50-83D5-FE047833F08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BG4:BG29</xm:sqref>
        </x14:conditionalFormatting>
        <x14:conditionalFormatting xmlns:xm="http://schemas.microsoft.com/office/excel/2006/main">
          <x14:cfRule type="dataBar" id="{DBD4CE66-FF02-4581-B2F5-11BD4405CA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BG4:BG29</xm:sqref>
        </x14:conditionalFormatting>
        <x14:conditionalFormatting xmlns:xm="http://schemas.microsoft.com/office/excel/2006/main">
          <x14:cfRule type="dataBar" id="{3190D25B-73BE-42E7-8A30-AD70306007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BH4:BI29</xm:sqref>
        </x14:conditionalFormatting>
        <x14:conditionalFormatting xmlns:xm="http://schemas.microsoft.com/office/excel/2006/main">
          <x14:cfRule type="dataBar" id="{D639D343-8ECD-45CC-8719-674DE323E8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BI4:BI29</xm:sqref>
        </x14:conditionalFormatting>
        <x14:conditionalFormatting xmlns:xm="http://schemas.microsoft.com/office/excel/2006/main">
          <x14:cfRule type="dataBar" id="{D082A4A7-9BE5-4052-9D39-03DA36A0AF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BH4:BH29</xm:sqref>
        </x14:conditionalFormatting>
        <x14:conditionalFormatting xmlns:xm="http://schemas.microsoft.com/office/excel/2006/main">
          <x14:cfRule type="dataBar" id="{5782E12B-AFCD-4FA5-975D-401681234D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BK4:BL29</xm:sqref>
        </x14:conditionalFormatting>
        <x14:conditionalFormatting xmlns:xm="http://schemas.microsoft.com/office/excel/2006/main">
          <x14:cfRule type="dataBar" id="{8AB07D65-ED51-46B3-997C-74930B9A6D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BL4:BL29</xm:sqref>
        </x14:conditionalFormatting>
        <x14:conditionalFormatting xmlns:xm="http://schemas.microsoft.com/office/excel/2006/main">
          <x14:cfRule type="dataBar" id="{4F4371E1-1BF7-45E9-825B-75F9C3CCAC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BK4:BK29</xm:sqref>
        </x14:conditionalFormatting>
        <x14:conditionalFormatting xmlns:xm="http://schemas.microsoft.com/office/excel/2006/main">
          <x14:cfRule type="dataBar" id="{FE430EF6-F35B-405E-B21E-0381A9E46D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BZ4:CA29 BX4:BX29</xm:sqref>
        </x14:conditionalFormatting>
        <x14:conditionalFormatting xmlns:xm="http://schemas.microsoft.com/office/excel/2006/main">
          <x14:cfRule type="dataBar" id="{1BDC8DDC-D0A7-41A9-B8C8-46DCE45ECC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BY4:BY29</xm:sqref>
        </x14:conditionalFormatting>
        <x14:conditionalFormatting xmlns:xm="http://schemas.microsoft.com/office/excel/2006/main">
          <x14:cfRule type="dataBar" id="{83C29ECF-4B57-4977-90CA-0998FF7BA7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CA4:CA29</xm:sqref>
        </x14:conditionalFormatting>
        <x14:conditionalFormatting xmlns:xm="http://schemas.microsoft.com/office/excel/2006/main">
          <x14:cfRule type="dataBar" id="{CF2C9E51-33EC-44FF-9071-06E499DF44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BZ4:BZ29</xm:sqref>
        </x14:conditionalFormatting>
        <x14:conditionalFormatting xmlns:xm="http://schemas.microsoft.com/office/excel/2006/main">
          <x14:cfRule type="dataBar" id="{205A2D36-971B-4244-8527-26098F7C05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BY4:BY29</xm:sqref>
        </x14:conditionalFormatting>
        <x14:conditionalFormatting xmlns:xm="http://schemas.microsoft.com/office/excel/2006/main">
          <x14:cfRule type="dataBar" id="{89B2623B-6345-4293-8730-70C2C8A9E3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CC4:CD29</xm:sqref>
        </x14:conditionalFormatting>
        <x14:conditionalFormatting xmlns:xm="http://schemas.microsoft.com/office/excel/2006/main">
          <x14:cfRule type="dataBar" id="{60A66E68-FAF8-4D9E-9C6F-7EB558130A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CD4:CD29</xm:sqref>
        </x14:conditionalFormatting>
        <x14:conditionalFormatting xmlns:xm="http://schemas.microsoft.com/office/excel/2006/main">
          <x14:cfRule type="dataBar" id="{D5CB9027-9553-4050-BC57-FB948B39BD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CC4:CC29</xm:sqref>
        </x14:conditionalFormatting>
        <x14:conditionalFormatting xmlns:xm="http://schemas.microsoft.com/office/excel/2006/main">
          <x14:cfRule type="dataBar" id="{E355D9A2-925A-4709-AE72-D962B6BB26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CH4:CI29 CF4:CF29</xm:sqref>
        </x14:conditionalFormatting>
        <x14:conditionalFormatting xmlns:xm="http://schemas.microsoft.com/office/excel/2006/main">
          <x14:cfRule type="dataBar" id="{54F1C793-CA62-434D-81F3-49D3E1542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CG4:CG29</xm:sqref>
        </x14:conditionalFormatting>
        <x14:conditionalFormatting xmlns:xm="http://schemas.microsoft.com/office/excel/2006/main">
          <x14:cfRule type="dataBar" id="{3C4FFEF5-1659-4A98-84EB-EE58071E1A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CI4:CI29</xm:sqref>
        </x14:conditionalFormatting>
        <x14:conditionalFormatting xmlns:xm="http://schemas.microsoft.com/office/excel/2006/main">
          <x14:cfRule type="dataBar" id="{D34A34AC-3FC2-48C7-832F-0138A10440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CH4:CH29</xm:sqref>
        </x14:conditionalFormatting>
        <x14:conditionalFormatting xmlns:xm="http://schemas.microsoft.com/office/excel/2006/main">
          <x14:cfRule type="dataBar" id="{FE1142D0-F65F-4FC0-95DA-40C04435AC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CG4:CG29</xm:sqref>
        </x14:conditionalFormatting>
        <x14:conditionalFormatting xmlns:xm="http://schemas.microsoft.com/office/excel/2006/main">
          <x14:cfRule type="dataBar" id="{D5EF78EF-68AF-4A30-BEFB-F2D8D3F131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CK4:CL29</xm:sqref>
        </x14:conditionalFormatting>
        <x14:conditionalFormatting xmlns:xm="http://schemas.microsoft.com/office/excel/2006/main">
          <x14:cfRule type="dataBar" id="{2C534248-A4CE-4277-8BAF-58F18A2EC11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CL4:CL29</xm:sqref>
        </x14:conditionalFormatting>
        <x14:conditionalFormatting xmlns:xm="http://schemas.microsoft.com/office/excel/2006/main">
          <x14:cfRule type="dataBar" id="{4F569819-2B62-4117-964F-2D37AACE5C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CK4:CK29</xm:sqref>
        </x14:conditionalFormatting>
        <x14:conditionalFormatting xmlns:xm="http://schemas.microsoft.com/office/excel/2006/main">
          <x14:cfRule type="dataBar" id="{BEBE7511-840E-471A-A355-159BBCC6EA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DC4:DD29 DA4:DA29</xm:sqref>
        </x14:conditionalFormatting>
        <x14:conditionalFormatting xmlns:xm="http://schemas.microsoft.com/office/excel/2006/main">
          <x14:cfRule type="dataBar" id="{8F11BE3B-50D1-45EC-B8A1-FA72B639D16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DB4:DB29</xm:sqref>
        </x14:conditionalFormatting>
        <x14:conditionalFormatting xmlns:xm="http://schemas.microsoft.com/office/excel/2006/main">
          <x14:cfRule type="dataBar" id="{36ECFCCC-3657-4AE4-B67B-09017679DD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DD4:DD29</xm:sqref>
        </x14:conditionalFormatting>
        <x14:conditionalFormatting xmlns:xm="http://schemas.microsoft.com/office/excel/2006/main">
          <x14:cfRule type="dataBar" id="{A2B4F5B9-8D2D-4C08-845C-A2409127AC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DC4:DC29</xm:sqref>
        </x14:conditionalFormatting>
        <x14:conditionalFormatting xmlns:xm="http://schemas.microsoft.com/office/excel/2006/main">
          <x14:cfRule type="dataBar" id="{098EB0C8-25EE-4E5F-BC76-825C5EBBD3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DB4:DB29</xm:sqref>
        </x14:conditionalFormatting>
        <x14:conditionalFormatting xmlns:xm="http://schemas.microsoft.com/office/excel/2006/main">
          <x14:cfRule type="dataBar" id="{627BD09C-FF7A-4868-A633-4EBBB73793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DF4:DG29</xm:sqref>
        </x14:conditionalFormatting>
        <x14:conditionalFormatting xmlns:xm="http://schemas.microsoft.com/office/excel/2006/main">
          <x14:cfRule type="dataBar" id="{60453D2C-4FD8-41B1-AD3B-FE1060102C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DG4:DG29</xm:sqref>
        </x14:conditionalFormatting>
        <x14:conditionalFormatting xmlns:xm="http://schemas.microsoft.com/office/excel/2006/main">
          <x14:cfRule type="dataBar" id="{2EA5EBD6-41E0-4B69-A3A3-6F40D5BE64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DF4:DF29</xm:sqref>
        </x14:conditionalFormatting>
        <x14:conditionalFormatting xmlns:xm="http://schemas.microsoft.com/office/excel/2006/main">
          <x14:cfRule type="dataBar" id="{067BA5CD-F2EA-427D-9809-024D6ADBCF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DK4:DL29 DI4:DI29</xm:sqref>
        </x14:conditionalFormatting>
        <x14:conditionalFormatting xmlns:xm="http://schemas.microsoft.com/office/excel/2006/main">
          <x14:cfRule type="dataBar" id="{07F34E77-B5EC-4DD1-B230-8DC7F0ABF07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DJ4:DJ29</xm:sqref>
        </x14:conditionalFormatting>
        <x14:conditionalFormatting xmlns:xm="http://schemas.microsoft.com/office/excel/2006/main">
          <x14:cfRule type="dataBar" id="{13DFF638-9743-4F13-A969-0E7DDD46D8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DL4:DL29</xm:sqref>
        </x14:conditionalFormatting>
        <x14:conditionalFormatting xmlns:xm="http://schemas.microsoft.com/office/excel/2006/main">
          <x14:cfRule type="dataBar" id="{C1FBC3BB-8BE5-4E5D-86E3-74381D0241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DK4:DK29</xm:sqref>
        </x14:conditionalFormatting>
        <x14:conditionalFormatting xmlns:xm="http://schemas.microsoft.com/office/excel/2006/main">
          <x14:cfRule type="dataBar" id="{FFFB77F9-173F-46EB-B57D-F97F9FDBAE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DJ4:DJ29</xm:sqref>
        </x14:conditionalFormatting>
        <x14:conditionalFormatting xmlns:xm="http://schemas.microsoft.com/office/excel/2006/main">
          <x14:cfRule type="dataBar" id="{1EAB03B1-A968-444A-A32D-418A6BAC46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DN4:DO29</xm:sqref>
        </x14:conditionalFormatting>
        <x14:conditionalFormatting xmlns:xm="http://schemas.microsoft.com/office/excel/2006/main">
          <x14:cfRule type="dataBar" id="{A748A7AC-F97C-441F-86D6-02AA9FC1C49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DO4:DO29</xm:sqref>
        </x14:conditionalFormatting>
        <x14:conditionalFormatting xmlns:xm="http://schemas.microsoft.com/office/excel/2006/main">
          <x14:cfRule type="dataBar" id="{E8C90491-D1DD-45EB-8A02-69963D3C65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DN4:DN29</xm:sqref>
        </x14:conditionalFormatting>
        <x14:conditionalFormatting xmlns:xm="http://schemas.microsoft.com/office/excel/2006/main">
          <x14:cfRule type="dataBar" id="{DE5F6DC8-23D5-4B2F-A042-D9EFAB16AA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R4:U29</xm:sqref>
        </x14:conditionalFormatting>
        <x14:conditionalFormatting xmlns:xm="http://schemas.microsoft.com/office/excel/2006/main">
          <x14:cfRule type="dataBar" id="{5CC39D7F-C5C2-47B6-9AAA-783C672874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W4:Z29 AB4:AE29 AG4:AJ29</xm:sqref>
        </x14:conditionalFormatting>
        <x14:conditionalFormatting xmlns:xm="http://schemas.microsoft.com/office/excel/2006/main">
          <x14:cfRule type="dataBar" id="{8DBB6070-EE26-4E61-B08C-3804507E0E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AN4:AN29</xm:sqref>
        </x14:conditionalFormatting>
        <x14:conditionalFormatting xmlns:xm="http://schemas.microsoft.com/office/excel/2006/main">
          <x14:cfRule type="dataBar" id="{2AF8B34A-6FE0-40B5-BB0E-EA7FE0AC84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AP4:AP29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32"/>
  <sheetViews>
    <sheetView zoomScaleNormal="100" workbookViewId="0">
      <selection activeCell="B31" sqref="B31"/>
    </sheetView>
  </sheetViews>
  <sheetFormatPr defaultRowHeight="14.4"/>
  <cols>
    <col min="1" max="1" width="25.47265625" customWidth="1"/>
    <col min="2" max="2" width="104.41796875" customWidth="1"/>
  </cols>
  <sheetData>
    <row r="1" spans="1:2">
      <c r="A1" s="3" t="s">
        <v>30</v>
      </c>
      <c r="B1" s="3" t="s">
        <v>31</v>
      </c>
    </row>
    <row r="2" spans="1:2">
      <c r="A2" s="6" t="s">
        <v>0</v>
      </c>
      <c r="B2" s="4" t="s">
        <v>32</v>
      </c>
    </row>
    <row r="3" spans="1:2">
      <c r="A3" s="6" t="s">
        <v>1</v>
      </c>
      <c r="B3" s="4" t="s">
        <v>33</v>
      </c>
    </row>
    <row r="4" spans="1:2">
      <c r="A4" s="6" t="s">
        <v>51</v>
      </c>
      <c r="B4" s="4" t="s">
        <v>52</v>
      </c>
    </row>
    <row r="5" spans="1:2">
      <c r="A5" s="6" t="s">
        <v>2</v>
      </c>
      <c r="B5" s="4" t="s">
        <v>34</v>
      </c>
    </row>
    <row r="6" spans="1:2">
      <c r="A6" s="6" t="s">
        <v>3</v>
      </c>
      <c r="B6" s="4" t="s">
        <v>35</v>
      </c>
    </row>
    <row r="7" spans="1:2">
      <c r="A7" s="6" t="s">
        <v>49</v>
      </c>
      <c r="B7" s="4" t="s">
        <v>53</v>
      </c>
    </row>
    <row r="8" spans="1:2">
      <c r="A8" s="6" t="s">
        <v>54</v>
      </c>
      <c r="B8" s="4" t="s">
        <v>55</v>
      </c>
    </row>
    <row r="9" spans="1:2">
      <c r="A9" s="6" t="s">
        <v>56</v>
      </c>
      <c r="B9" s="4" t="s">
        <v>57</v>
      </c>
    </row>
    <row r="10" spans="1:2">
      <c r="A10" s="6" t="s">
        <v>9</v>
      </c>
      <c r="B10" s="4" t="s">
        <v>42</v>
      </c>
    </row>
    <row r="11" spans="1:2">
      <c r="A11" s="7" t="s">
        <v>27</v>
      </c>
      <c r="B11" s="4" t="s">
        <v>43</v>
      </c>
    </row>
    <row r="12" spans="1:2">
      <c r="A12" s="7" t="s">
        <v>4</v>
      </c>
      <c r="B12" s="4" t="s">
        <v>44</v>
      </c>
    </row>
    <row r="13" spans="1:2">
      <c r="A13" s="7" t="s">
        <v>5</v>
      </c>
      <c r="B13" s="4" t="s">
        <v>45</v>
      </c>
    </row>
    <row r="14" spans="1:2">
      <c r="A14" s="7" t="s">
        <v>11</v>
      </c>
      <c r="B14" s="4" t="s">
        <v>46</v>
      </c>
    </row>
    <row r="15" spans="1:2">
      <c r="A15" s="7" t="s">
        <v>12</v>
      </c>
      <c r="B15" s="4" t="s">
        <v>47</v>
      </c>
    </row>
    <row r="16" spans="1:2">
      <c r="A16" s="8" t="s">
        <v>28</v>
      </c>
      <c r="B16" s="4" t="s">
        <v>61</v>
      </c>
    </row>
    <row r="17" spans="1:2">
      <c r="A17" s="8" t="s">
        <v>29</v>
      </c>
      <c r="B17" s="4" t="s">
        <v>62</v>
      </c>
    </row>
    <row r="18" spans="1:2">
      <c r="A18" s="8" t="s">
        <v>13</v>
      </c>
      <c r="B18" s="4" t="s">
        <v>36</v>
      </c>
    </row>
    <row r="19" spans="1:2">
      <c r="A19" s="8" t="s">
        <v>14</v>
      </c>
      <c r="B19" s="4" t="s">
        <v>37</v>
      </c>
    </row>
    <row r="20" spans="1:2">
      <c r="A20" s="8" t="s">
        <v>15</v>
      </c>
      <c r="B20" s="4" t="s">
        <v>38</v>
      </c>
    </row>
    <row r="21" spans="1:2">
      <c r="A21" s="8" t="s">
        <v>6</v>
      </c>
      <c r="B21" s="4" t="s">
        <v>39</v>
      </c>
    </row>
    <row r="22" spans="1:2">
      <c r="A22" s="9" t="s">
        <v>58</v>
      </c>
      <c r="B22" s="5" t="s">
        <v>59</v>
      </c>
    </row>
    <row r="23" spans="1:2">
      <c r="A23" s="150" t="s">
        <v>198</v>
      </c>
      <c r="B23" s="149"/>
    </row>
    <row r="24" spans="1:2">
      <c r="A24" s="154" t="s">
        <v>199</v>
      </c>
      <c r="B24" s="151" t="s">
        <v>200</v>
      </c>
    </row>
    <row r="25" spans="1:2">
      <c r="A25" s="8" t="s">
        <v>201</v>
      </c>
      <c r="B25" s="152" t="s">
        <v>202</v>
      </c>
    </row>
    <row r="26" spans="1:2">
      <c r="A26" s="8" t="s">
        <v>203</v>
      </c>
      <c r="B26" s="152" t="s">
        <v>204</v>
      </c>
    </row>
    <row r="27" spans="1:2">
      <c r="A27" s="8" t="s">
        <v>77</v>
      </c>
      <c r="B27" s="152" t="s">
        <v>205</v>
      </c>
    </row>
    <row r="28" spans="1:2">
      <c r="A28" s="9" t="s">
        <v>206</v>
      </c>
      <c r="B28" s="153" t="s">
        <v>207</v>
      </c>
    </row>
    <row r="29" spans="1:2">
      <c r="A29" s="148"/>
      <c r="B29" s="149"/>
    </row>
    <row r="31" spans="1:2">
      <c r="B31" s="11" t="s">
        <v>208</v>
      </c>
    </row>
    <row r="32" spans="1:2">
      <c r="B32" s="10" t="s">
        <v>60</v>
      </c>
    </row>
  </sheetData>
  <conditionalFormatting sqref="A20:A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A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8:A1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hyperlinks>
    <hyperlink ref="B32" r:id="rId1" xr:uid="{8E5805E5-D77A-4741-B842-CF5D98F26FC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A18:A19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2020-08-19T16:07:33Z</dcterms:modified>
</cp:coreProperties>
</file>